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D:\Downloads\"/>
    </mc:Choice>
  </mc:AlternateContent>
  <xr:revisionPtr revIDLastSave="0" documentId="13_ncr:1_{1D7CE4C1-E407-415E-85EC-AA31D8462703}" xr6:coauthVersionLast="47" xr6:coauthVersionMax="47" xr10:uidLastSave="{00000000-0000-0000-0000-000000000000}"/>
  <bookViews>
    <workbookView xWindow="-120" yWindow="-120" windowWidth="29040" windowHeight="15720" xr2:uid="{7D3356D0-48B8-49B8-B80F-65E1796C2FF8}"/>
  </bookViews>
  <sheets>
    <sheet name="planilha estimativa" sheetId="1" r:id="rId1"/>
  </sheets>
  <definedNames>
    <definedName name="_xlnm._FilterDatabase" localSheetId="0" hidden="1">'planilha estimativa'!#REF!</definedName>
    <definedName name="_xlnm.Print_Area" localSheetId="0">'planilha estimativa'!$A$1:$H$116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5" i="1" l="1"/>
  <c r="G96" i="1"/>
  <c r="G97" i="1"/>
  <c r="G98" i="1"/>
  <c r="G99" i="1"/>
  <c r="G100" i="1"/>
  <c r="G101" i="1"/>
  <c r="G102" i="1"/>
  <c r="G103" i="1"/>
  <c r="G104" i="1"/>
  <c r="G105" i="1"/>
  <c r="G106" i="1"/>
  <c r="G107" i="1"/>
  <c r="G108" i="1"/>
  <c r="G109" i="1"/>
  <c r="G110" i="1"/>
  <c r="G111" i="1"/>
  <c r="G112" i="1"/>
  <c r="G95" i="1"/>
  <c r="G89" i="1"/>
  <c r="G90" i="1"/>
  <c r="G91" i="1"/>
  <c r="G92" i="1"/>
  <c r="G88" i="1"/>
  <c r="G80" i="1"/>
  <c r="G81" i="1"/>
  <c r="G82" i="1"/>
  <c r="G83" i="1"/>
  <c r="G84" i="1"/>
  <c r="G79" i="1"/>
  <c r="G60" i="1"/>
  <c r="G61" i="1"/>
  <c r="G62" i="1"/>
  <c r="G63" i="1"/>
  <c r="G64" i="1"/>
  <c r="G65" i="1"/>
  <c r="G66" i="1"/>
  <c r="G67" i="1"/>
  <c r="G68" i="1"/>
  <c r="G69" i="1"/>
  <c r="G70" i="1"/>
  <c r="G71" i="1"/>
  <c r="G72" i="1"/>
  <c r="G73" i="1"/>
  <c r="G74" i="1"/>
  <c r="G75" i="1"/>
  <c r="G59" i="1"/>
  <c r="G31" i="1"/>
  <c r="G32" i="1"/>
  <c r="G33" i="1"/>
  <c r="G34" i="1"/>
  <c r="G35" i="1"/>
  <c r="G36" i="1"/>
  <c r="G37" i="1"/>
  <c r="G38" i="1"/>
  <c r="G39" i="1"/>
  <c r="G40" i="1"/>
  <c r="G41" i="1"/>
  <c r="G42" i="1"/>
  <c r="G43" i="1"/>
  <c r="G44" i="1"/>
  <c r="G45" i="1"/>
  <c r="G46" i="1"/>
  <c r="G47" i="1"/>
  <c r="G48" i="1"/>
  <c r="G49" i="1"/>
  <c r="G50" i="1"/>
  <c r="G51" i="1"/>
  <c r="G52" i="1"/>
  <c r="G53" i="1"/>
  <c r="G54" i="1"/>
  <c r="G55" i="1"/>
  <c r="G56" i="1"/>
  <c r="G30" i="1"/>
  <c r="G22" i="1"/>
  <c r="G23" i="1"/>
  <c r="G24" i="1"/>
  <c r="G25" i="1"/>
  <c r="G26" i="1"/>
  <c r="G27" i="1"/>
  <c r="G21" i="1"/>
  <c r="G5" i="1"/>
  <c r="G6" i="1"/>
  <c r="G7" i="1"/>
  <c r="G8" i="1"/>
  <c r="G9" i="1"/>
  <c r="G10" i="1"/>
  <c r="G11" i="1"/>
  <c r="G12" i="1"/>
  <c r="G13" i="1"/>
  <c r="G14" i="1"/>
  <c r="G15" i="1"/>
  <c r="G16" i="1"/>
  <c r="G17" i="1"/>
  <c r="G18" i="1"/>
  <c r="G4" i="1"/>
  <c r="H115" i="1" l="1"/>
  <c r="H88" i="1" l="1"/>
  <c r="H95" i="1"/>
  <c r="H79" i="1"/>
  <c r="H59" i="1"/>
  <c r="H30" i="1"/>
  <c r="H21" i="1"/>
  <c r="H4" i="1"/>
  <c r="F116" i="1" l="1"/>
</calcChain>
</file>

<file path=xl/sharedStrings.xml><?xml version="1.0" encoding="utf-8"?>
<sst xmlns="http://schemas.openxmlformats.org/spreadsheetml/2006/main" count="403" uniqueCount="312">
  <si>
    <t>Item</t>
  </si>
  <si>
    <t>Serviços/ Materiais</t>
  </si>
  <si>
    <t>Descrição/Especificação</t>
  </si>
  <si>
    <t>Unid.</t>
  </si>
  <si>
    <t>Quant</t>
  </si>
  <si>
    <t>1) RECURSOS ÁUDIO VISUAIS</t>
  </si>
  <si>
    <t>Devem estar incluídos nos equipamentos os cabeamentos, fios, extensões, plugs, adaptadores e demais itens necessários à sua montagem em pleno funcionamento. Em caso de defeito os equipamentos de vem ser substituídos em 15 (quinze minutos).</t>
  </si>
  <si>
    <t>1.1</t>
  </si>
  <si>
    <t>Microfone com fio ou sem fio</t>
  </si>
  <si>
    <t>microfone de mão com ou sem fio</t>
  </si>
  <si>
    <t>diária</t>
  </si>
  <si>
    <t>1.2</t>
  </si>
  <si>
    <t>Microfones</t>
  </si>
  <si>
    <t>microfone lapela sem fio: UHF profissional, com bateria 9v; tipo goose neck ou similar; auricular sem fio, com amplificador portátil e bateria ou pilha inclusa</t>
  </si>
  <si>
    <t>1.3</t>
  </si>
  <si>
    <t>Pedestal</t>
  </si>
  <si>
    <t>Pedestal para microfone de mesa ou tipo girafa</t>
  </si>
  <si>
    <t>1.4</t>
  </si>
  <si>
    <t>Serviço de sonorização completa</t>
  </si>
  <si>
    <t>Sonorização completa para atendimento de eventos de médio/grande porte para atender plateia de mais de 300 pessoas, mesa master de som com 24 canais, amplificador com potência de no mínimo 400 WRMS; caixas acústicas de no mínimo 200 WRMS, em quantidade compatível com o ambiente. Para ambientes internos e externos</t>
  </si>
  <si>
    <t>1.5</t>
  </si>
  <si>
    <t>Projetor multimídia 5.000</t>
  </si>
  <si>
    <t>Projetor multimídia até 5.000 ansilumens, contraste até 2.000:1, resolução de 1024x768 pixels</t>
  </si>
  <si>
    <t>1.6</t>
  </si>
  <si>
    <t>Projetor multimídia 10.000</t>
  </si>
  <si>
    <t>Projetor multimídia até 10.000 ansilumens, contraste até 10.000:1, resolução de 1024x768 pixels</t>
  </si>
  <si>
    <t>1.7</t>
  </si>
  <si>
    <t>Seletor VGA</t>
  </si>
  <si>
    <t>Seletor VGA eletrônico para alternar projeções</t>
  </si>
  <si>
    <t>1.8</t>
  </si>
  <si>
    <t>Tela de projeção 180</t>
  </si>
  <si>
    <t>Tela de projeção até 180 polegadas, com opção para teto ou tripé</t>
  </si>
  <si>
    <t>1.9</t>
  </si>
  <si>
    <t>Tela de projeção 300</t>
  </si>
  <si>
    <t>Tela de projeção até 300 polegadas, com opção para teto ou tripé</t>
  </si>
  <si>
    <t>1.10</t>
  </si>
  <si>
    <t>Teleprompter</t>
  </si>
  <si>
    <t>Equipamento para reprodução de textos para palestrantes</t>
  </si>
  <si>
    <t>1.11</t>
  </si>
  <si>
    <t>TV LCD 47"</t>
  </si>
  <si>
    <t>TV LCD/plasma 47 polegadas com suporte de chão ou torre</t>
  </si>
  <si>
    <t>1.12</t>
  </si>
  <si>
    <t>TV LCD 60"</t>
  </si>
  <si>
    <t>TV LCD/plasma 60 polegadas com suporte de chão ou torre</t>
  </si>
  <si>
    <t>1.13</t>
  </si>
  <si>
    <t>Gravação de áudio</t>
  </si>
  <si>
    <t>Gravação em áudio em meio digital, com entrega do produto em CD/DVD no prazo de 5 dias, com as sessões devidamente identificadas, com prestação de serviços de técnico treinado e capacitado</t>
  </si>
  <si>
    <t>1.14</t>
  </si>
  <si>
    <t>Filmagem para registros com edição</t>
  </si>
  <si>
    <t>Câmeras e operadores para filmagem em sistema digital, com tripé pantográfico com cabeça móvel, com operador com carga horária de 10 horas. Entrega do produto em Cd/MP4 ou outros, no prazo de 5 dias, com as sessões devidamente identificadas. Com os conteúdos brutos para posterior edição.</t>
  </si>
  <si>
    <t>1.15</t>
  </si>
  <si>
    <t>Iluminação cênica</t>
  </si>
  <si>
    <t>2) EQUIPAMENTOS ELETRÔNICOS</t>
  </si>
  <si>
    <t>2.1</t>
  </si>
  <si>
    <t>Impressora multifuncional</t>
  </si>
  <si>
    <t>Multifuncional: fotocopiadora, impressora, scanner, fax, (HP-LJ-M2727-MPS com postscript ou similar com as mesmas características), equipada com toner de reposição.</t>
  </si>
  <si>
    <t>2.2</t>
  </si>
  <si>
    <t>Impressora laser colorida</t>
  </si>
  <si>
    <t>Mínimo de 20 ppm, com tonner e reposição quando necessário. Franquia 100 impressões/dia.</t>
  </si>
  <si>
    <t>2.3</t>
  </si>
  <si>
    <t>Impressora Térmica</t>
  </si>
  <si>
    <t>Impressora para credenciamento - impressão de etiquetas. Equipada com etiquetas e toner de reposição</t>
  </si>
  <si>
    <t>2.4</t>
  </si>
  <si>
    <t>Computador Notebook</t>
  </si>
  <si>
    <t>Microcomputador portátil (notebook) com as especificações mínimas: Processador do tipo x86/64bits, com tecnologia de dois núcleos em única pastilha; memória RAM de 6GB (seis gigabytes); disco rígido de 500GB; leitor e gravador de CD/DVD; placa de rede Gigabite com conector RJ-45; conexão Wireless 802.11g; 2 (duas) entradas USB; porta HDMI; Interfaces para entrada e saída de  áudio habilitadas; dispositivo apontador integrado ao gabinete do equipamento, do tipo TouchPad com botões esquerdo e direito; mouse externo ótico com scroll; teclado padrão ABNT2; tela LCD de 14”; Sistema Operacional Windows 7 ou superior; aplicativos de escritório MS-Office  2010 com Word, Excel e Power point; aplicativos de escritório BR-Office ou libre-office última versão; Aplicativo para compactação e descompactação de arquivos do tipo ZIP e RAR; aplicativo para  leitura e apresentação de arquivos do tipo PDF; software para gravação contínua de áudio; software antivírus instalado e atualizado; opção de autorun de CD/DVD e de dispositivos USB desabilitada pelo sistema operacional. Este item deverá estar à disposição do Contratante durante o período previsto para o evento</t>
  </si>
  <si>
    <t>2.5</t>
  </si>
  <si>
    <t>Sistema de credenciamento</t>
  </si>
  <si>
    <t>Sistema/software de credenciamento para cadastro e acesso de participantes, em plataforma online ou off-line em rede, com gerenciamento de inscrições e previsão de emissão de relatórios específicos com filtro de dados.</t>
  </si>
  <si>
    <t>2.6</t>
  </si>
  <si>
    <t>Tonner</t>
  </si>
  <si>
    <t>tonner para impressora laser para reposição.</t>
  </si>
  <si>
    <t>2.7</t>
  </si>
  <si>
    <t>Rádio Comunicador</t>
  </si>
  <si>
    <t>Rádio comunicador (tipo walk talk ou similar), com sistema de mãos livres de longa frequência, com fone de ouvido, bateria e carregador</t>
  </si>
  <si>
    <t>3) ESTRUTURAS: MONTAGEM, EQUIPAMENTOS E SINALIZAÇÃO</t>
  </si>
  <si>
    <t>3.1</t>
  </si>
  <si>
    <t>Flip chart</t>
  </si>
  <si>
    <t>Flip chart - cavalete de madeira com bloco de papel com 50 folhas e jogo de pincéis 4 cores.</t>
  </si>
  <si>
    <t>3.2</t>
  </si>
  <si>
    <t>Bandeiras</t>
  </si>
  <si>
    <t>Bandeira nacional/ internacional de 2 panos</t>
  </si>
  <si>
    <t>3.3</t>
  </si>
  <si>
    <t>Mastro</t>
  </si>
  <si>
    <t>Porta-bandeira de chão em tamanhos diversos</t>
  </si>
  <si>
    <t>3.4</t>
  </si>
  <si>
    <t>placa de inauguração</t>
  </si>
  <si>
    <t>placa de inauguração, gravada em baixo relevo com inscrições e brasões em aço escovado 40x50cm.</t>
  </si>
  <si>
    <t>unidade</t>
  </si>
  <si>
    <t>3.5</t>
  </si>
  <si>
    <t>Expositores de folhetos</t>
  </si>
  <si>
    <t>Expositor em alumínio, acrílico ou madeira, com até 4 prateleiras inclinadas para folhetos ou catálogos A4. Com rodas para fácil movimentação.</t>
  </si>
  <si>
    <t>3.6</t>
  </si>
  <si>
    <t>Balcão de Secretaria</t>
  </si>
  <si>
    <t>Montagem de balcão de octanorm para funcionamento da secretaria e informações, com dimensões adequadas para credenciamento de acordo com o número de participantes no evento e espaço interno para pessoas no atendimento equipamentos e material com testeira adesivada e iluminada.</t>
  </si>
  <si>
    <t>m²</t>
  </si>
  <si>
    <t>3.7</t>
  </si>
  <si>
    <t>Painel TS</t>
  </si>
  <si>
    <t>Painel em TS ou octanorm, até 2 metros de altura.</t>
  </si>
  <si>
    <t>3.8</t>
  </si>
  <si>
    <t>Estrutura metálica Q-30 (Box Truss)</t>
  </si>
  <si>
    <t>Para montagem de fundo de palco, sinalização, suporte de iluminação, telão ou outros.</t>
  </si>
  <si>
    <t>3.9</t>
  </si>
  <si>
    <t>Instalação elétrica</t>
  </si>
  <si>
    <t>Pontos de instalação de tomadas e outras necessidades elétricas</t>
  </si>
  <si>
    <t>3.10</t>
  </si>
  <si>
    <t>Totem de energia</t>
  </si>
  <si>
    <t>Totem alimentadores de energia de chão, com até 10 tomadas, com o cabeamento necessário para instalação no local solicitado. Pontos de energia para carregar celulares, computadores etc.</t>
  </si>
  <si>
    <t>3.11</t>
  </si>
  <si>
    <t>Púlpito de Acrílico ou Madeira</t>
  </si>
  <si>
    <t>Púlpito de Acrílico Transparente ou madeira com suporte para água</t>
  </si>
  <si>
    <t>3.12</t>
  </si>
  <si>
    <t>Banqueta</t>
  </si>
  <si>
    <t>Banqueta alta para recepção, assento estofado.</t>
  </si>
  <si>
    <t>3.13</t>
  </si>
  <si>
    <t>Cadeira diretora</t>
  </si>
  <si>
    <t>Cadeira estofada com espaldar alto. Móvel com rodinhas e com braços. Com controle de altura, tipo EGG, tulipa, em couro, com ou sem braço</t>
  </si>
  <si>
    <t>3.14</t>
  </si>
  <si>
    <t>Banqueta alta</t>
  </si>
  <si>
    <t>Estofada, para balcão, com apoio para as costas.</t>
  </si>
  <si>
    <t>3.15</t>
  </si>
  <si>
    <t>Mesa estilo bistrô</t>
  </si>
  <si>
    <t>Mesa alta, com tampo de vidro ou granito preto.</t>
  </si>
  <si>
    <t>3.16</t>
  </si>
  <si>
    <t>Mesa de banquete</t>
  </si>
  <si>
    <t>Mesa para 10 lugares tipo pranchão.</t>
  </si>
  <si>
    <t>3.17</t>
  </si>
  <si>
    <t>Mesa de reunião p/ 10</t>
  </si>
  <si>
    <t>Mesa de reunião para 10 lugares em madeira.</t>
  </si>
  <si>
    <t>3.18</t>
  </si>
  <si>
    <t>Mesa para 4</t>
  </si>
  <si>
    <t>Mesa de reunião para 4 lugares,  com tampo de vidro e acabamento cromado</t>
  </si>
  <si>
    <t>3.19</t>
  </si>
  <si>
    <t>Mesa diretora</t>
  </si>
  <si>
    <t>Montagem de mesa diretiva para eventos, mobiliário, toalhas, sobre-toalhas e arranjos florais para até 10 lugares</t>
  </si>
  <si>
    <t>3.20</t>
  </si>
  <si>
    <t>Mesa de centro</t>
  </si>
  <si>
    <t>Mesa de centro com 50x50cm no mínimo com tampo de vidro;</t>
  </si>
  <si>
    <t>3.21</t>
  </si>
  <si>
    <t>Poltrona</t>
  </si>
  <si>
    <t>Revestida com espuma de poliuretano, manta acrílica e acabamento em couro sintético ou poliéster na cor preta ou branca. Modelo com linhas retas.  Limpa, sem manchas, rasgos, furos ou costuras se desfazendo</t>
  </si>
  <si>
    <t>3.22</t>
  </si>
  <si>
    <t>Puffe</t>
  </si>
  <si>
    <t>Puffe de um lugar com metragem média de 50x50cm em courino branco ou preto</t>
  </si>
  <si>
    <t>3.23</t>
  </si>
  <si>
    <t>Prisma</t>
  </si>
  <si>
    <t>Prisma de acrílico para mesas de reuniões, em tamanho e formato diversos, conforme demanda.</t>
  </si>
  <si>
    <t>3.24</t>
  </si>
  <si>
    <t>Arranjo de flores - Tipo II</t>
  </si>
  <si>
    <t>Arranjos tipo jardineira para mesa plenária, no mínimo com 1m x 0,6m x 0,3m (largura x altura x profundidade). Tipo de flores a critério da contratante.</t>
  </si>
  <si>
    <t>metro</t>
  </si>
  <si>
    <t>3.25</t>
  </si>
  <si>
    <t>Arranjo de flores - Tipo III</t>
  </si>
  <si>
    <t>Arranjo de flores para púlpito com altura média de 70cm.</t>
  </si>
  <si>
    <t>3.26</t>
  </si>
  <si>
    <t>Planta alta</t>
  </si>
  <si>
    <t>Planta alta em cachepots para decoração de áreas de circulação. Altura média de 1,60 a 2 metros</t>
  </si>
  <si>
    <t>3.27</t>
  </si>
  <si>
    <t>Bandeira de mesa</t>
  </si>
  <si>
    <t>Bandeira de mesa, com mastro.</t>
  </si>
  <si>
    <t>4) COMUNICAÇÃO VISUAL, CRIAÇÃO E IMPRESSÃO DE SERVIÇOS GRÁFICOS</t>
  </si>
  <si>
    <t>4.1</t>
  </si>
  <si>
    <t>Criação de Arte gráfica</t>
  </si>
  <si>
    <t>Criação da identidade visual do evento nas diversas aplicações: arte para banner, bloco, cartaz, certificado, convite, crachá, faixa de mesa, filipeta, folder, fundo de palco, painel, caneta, camiseta, entre outros</t>
  </si>
  <si>
    <t>4.2</t>
  </si>
  <si>
    <t xml:space="preserve">Folder </t>
  </si>
  <si>
    <t xml:space="preserve"> Confecção de folders com as seguintes medidas: 9,9cm x 21cm (fechado) e 29,7cm x 21cm (aberto), lâmina em 4/4 cores, em papel couchê fosco 170g, acabamento em duas dobras paralelas, refilado. Conforme formato, conteúdo e arte final a ser fornecida pela Assessoria de Comunicação Institucional da ANM.
</t>
  </si>
  <si>
    <t>4.3</t>
  </si>
  <si>
    <t>Certificado</t>
  </si>
  <si>
    <t>Impressão em papel sustentável off set 180g, formato 21 x 29,7cm, 4/0 cores. Quando demandado pela CONTRATADA, o certificado deverá ser impresso com o nome do participante.</t>
  </si>
  <si>
    <t>4.4</t>
  </si>
  <si>
    <t>Crachá em papel</t>
  </si>
  <si>
    <t>Crachá em formato A6 – 10,5cm x 14,8cm, papel couchê fosco 180g/m², impressão 4/0 cores, sustentado por cordão, para identificação dos participantes do evento, conforme conteúdo e arte final a ser fornecida pela Assessoria de Comunicação Institucional da ANM.</t>
  </si>
  <si>
    <t>Adesivo</t>
  </si>
  <si>
    <t>Impressão em material vinil adesivo e instalação. Impressão 4/0 cores, para serem aplicados em vários itens como balões, pórticos, painéis, placas de sinalização e similares. Tamanho e artes variadas.</t>
  </si>
  <si>
    <t>Banner em lona</t>
  </si>
  <si>
    <t>Impressão de banner em lona vinílica com acabamento em bastão e corda. Impressão 4/0 cores</t>
  </si>
  <si>
    <t>4.5</t>
  </si>
  <si>
    <t>Porta banner</t>
  </si>
  <si>
    <t>Porta banner com tripé.</t>
  </si>
  <si>
    <t>4.6</t>
  </si>
  <si>
    <t>Lona ortofônica</t>
  </si>
  <si>
    <t>Impressão digital em lona ortofônica, com acabamento em ilhós, colocação com cordas</t>
  </si>
  <si>
    <t>4.7</t>
  </si>
  <si>
    <t>Placa de sinalização</t>
  </si>
  <si>
    <t>Placa de sinalização em MDF ou PVC ou similar, medindo até 0,5 m²</t>
  </si>
  <si>
    <t>4.8</t>
  </si>
  <si>
    <t>Fundo de palco em vinil</t>
  </si>
  <si>
    <t>Fundo de palco em vinil com impressão em policromia com fixação, em vinil com impressão em 4/0 cores, com ilhós e braçadeiras e fixação em box truss</t>
  </si>
  <si>
    <t>4.9</t>
  </si>
  <si>
    <t>Caderneta tipo Moleskine</t>
  </si>
  <si>
    <t>Caderneta tipo Moleskine contendo 100 folhas, confeccionado em couro sintético ou ecológico. Personalizado em baixo relevo, medindo 130 x 210 x 15mm.</t>
  </si>
  <si>
    <t>4.10</t>
  </si>
  <si>
    <t>Bloco de anotações pequeno</t>
  </si>
  <si>
    <t>Bloco de anotações 25 folhas de miolo no papel offset 75g/m², formato A5 (13,5cm x 19,5cm), com capa com impressão 4/0,250 g/m2, arte fornecida e capa da logomarca do contratante, no miolo.</t>
  </si>
  <si>
    <t>4.11</t>
  </si>
  <si>
    <t>Caneta em material reciclado</t>
  </si>
  <si>
    <t>Caneta em material reciclado, com pregador. Tinta em cores variadas. Com impressão a laser ou 4/0 cores</t>
  </si>
  <si>
    <t>4.12</t>
  </si>
  <si>
    <t>Caneta Executiva</t>
  </si>
  <si>
    <t>Na cor azul ou preta, a ser informado na OS específica, com impressão em até três cores no corpo da caneta, escrita azul, com ponta retrátil, com detalhes do clip e do grip em prata. Arte fornecida pela contratante.</t>
  </si>
  <si>
    <t>4.13</t>
  </si>
  <si>
    <t>Placa em acrílico</t>
  </si>
  <si>
    <t xml:space="preserve">Recorte especial, jateado com possibilidade de aplicação de cor. Tamanho 14cm x 20cm </t>
  </si>
  <si>
    <t>4.14</t>
  </si>
  <si>
    <t>Troféu em acrílico</t>
  </si>
  <si>
    <t>Confecção de troféu em acrílico cristal recortado a laser 10+10mm medindo 16,7x11,5 de altura com silk negativo. Base em acrílico 15mm com pintura negativa azul med. 21x14cm e plaqueta em aço escovado texto silk e caixa em acrílico</t>
  </si>
  <si>
    <t>4.15</t>
  </si>
  <si>
    <t>Botton</t>
  </si>
  <si>
    <t>Pin Resinado VB04, Personalização em Impressão 2 cores, tamanho 2,5cm, tarraxa de metal, banhado em dourado</t>
  </si>
  <si>
    <t>5) TRANSPORTE</t>
  </si>
  <si>
    <t>Cotar por veículos em diárias de 10 (dez) horas (com franquia de 100 km/dia), já incluso no preço todos os encargos e seguros obrigatórios, incluindo danos a terceiros. As horas excedentes serão pagas por fração de 10% (dez por cento do valor hora/diária).</t>
  </si>
  <si>
    <t>5.1</t>
  </si>
  <si>
    <t>Carro popular</t>
  </si>
  <si>
    <t>Carro popular, motor 1.0 ou superior, 4 portas, ar condicionado, motorista, celular e combustível (Diária de 10 horas)</t>
  </si>
  <si>
    <t>5.2</t>
  </si>
  <si>
    <t>Carro popular - Hora excedente</t>
  </si>
  <si>
    <t>Carro popular, motor 1.0 ou superior, 4 portas, ar condicionado, motorista, celular e combustível - Hora excedente</t>
  </si>
  <si>
    <t>hora</t>
  </si>
  <si>
    <t>5.3</t>
  </si>
  <si>
    <t>Micro-ônibus</t>
  </si>
  <si>
    <t>Micro-ônibus com 22 lugares, ar condicionado, assento reclinável, motorista, celular e combustível, podendo ser solicitado veículo com acessibilidade para pessoa com deficiência (Diária de 10 horas)</t>
  </si>
  <si>
    <t>5.4</t>
  </si>
  <si>
    <t>Micro-ônibus - Hora excedente</t>
  </si>
  <si>
    <t>Micro-ônibus com 22 lugares, ar condicionado, assento reclinável, motorista, celular e combustível, podendo ser solicitado veículo com acessibilidade para pessoa com deficiência - Hora excedente</t>
  </si>
  <si>
    <t>5.5</t>
  </si>
  <si>
    <t>Van</t>
  </si>
  <si>
    <t>Van, 15 lugares ou van de carga, ar condicionado, motorista, celular e combustível (Diária de 10 horas)</t>
  </si>
  <si>
    <t>5.6</t>
  </si>
  <si>
    <t>Van - Hora excedente</t>
  </si>
  <si>
    <t>Van, 15 lugares ou van de carga, ar condicionado, motorista, celular e combustível (Diária de 10 horas)- Hora excedente</t>
  </si>
  <si>
    <t>6) ALIMENTOS &amp; BEBIDAS</t>
  </si>
  <si>
    <t>As refeições devem ser preparadas dentro das normas estabelecidas pela Vigilância Sanitária, com toda a higiene necessária e o buffet deve estar identificado com o nome do evento. Nos serviços de alimentação devem estar incluídos todos os materiais para sua preparação, transporte e serviço, incluindo talheres, pratos, vasilhames, guardanapos, copos, xícaras e pessoal (copeiras, cozinheiros, auxiliares de cozinha etc. Todos uniformizados de acordo com a função). Os garçons ou garçonetes devem ser na proporção de 01 para cada 25 pessoas atendidas e devem estar impecavelmente apresentados.</t>
  </si>
  <si>
    <t>6.1</t>
  </si>
  <si>
    <t>Coffee Break</t>
  </si>
  <si>
    <t>Cardápio mínimo: 10 variedades entre salgados, bolos, folhados, doces, biscoitos e frutas fatiadas. Bebidas: café, chá, água, chocolate quente, dois tipos de sucos naturais, dois tipos de refrigerante. meia hora de duração. Com todos os materiais necessários (pratos, copos, taças, talheres, bandejas, guardanapos, rechauds mobiliário e pessoal necessário). Podendo o cardápio ter opções para vegetarianos - Cardápio a ser aprovado pelo contratante antes de cada serviço.</t>
  </si>
  <si>
    <t>6.2</t>
  </si>
  <si>
    <t>Coquetel</t>
  </si>
  <si>
    <t>Cardápio mínimo: 20 variedades entre salgados, bolos, doces, pratos quentes e frios, quiches, canapés, folhados, caldos, frutas fatiadas, etc. Bebidas: café, chá, chocolate quente, água com e sem gás, dois tipos de sucos naturais, dois tipos de refrigerante, coquetéis de frutas sem álcool. Cardápio sujeito a aprovação. até quadro horas de duração. Com todos os materiais necessários (pratos, copos, taças, talheres, bandejas, guardanapos, rechauds, mobiliário e pessoal necessário).Podendo o cardápio ter opções para vegetarianos - Cardápio a ser aprovado pelo contratante antes de cada serviço.</t>
  </si>
  <si>
    <t>6.3</t>
  </si>
  <si>
    <t>Água 200 ml</t>
  </si>
  <si>
    <t>Água sem gás em copinho de 200ml</t>
  </si>
  <si>
    <t>6.4</t>
  </si>
  <si>
    <t>Serviço de Café e chá</t>
  </si>
  <si>
    <t>Café e chá em garrafa térmica de 1 litro, incluindo copos e colheres descartáveis ou em louça, açúcar e adoçante. Serviço de reposição servido em mesa adequada. Chá com sabores variados.</t>
  </si>
  <si>
    <t>6.5</t>
  </si>
  <si>
    <t>Kit Lanche</t>
  </si>
  <si>
    <t>Kit de alimentação armazenado em embalagem prática, higiênica e ambientalmente aceitável. Contendo 01 fruta, 01 suco de fruta, 01 água, 1 barra de cereal e 2 sanduíches sem maionese</t>
  </si>
  <si>
    <t>7) RECURSOS HUMANOS GERAIS</t>
  </si>
  <si>
    <t>7.1</t>
  </si>
  <si>
    <t>Secretária</t>
  </si>
  <si>
    <t>7.2</t>
  </si>
  <si>
    <t>7.3</t>
  </si>
  <si>
    <t>Auxiliar para portador de necessidades especiais</t>
  </si>
  <si>
    <t>Profissional capacitado para acompanhar e/ou auxiliar pessoas portadoras de necessidades especiais (Diária de 10 horas)</t>
  </si>
  <si>
    <t>7.4</t>
  </si>
  <si>
    <t>Mestre cerimônia</t>
  </si>
  <si>
    <t>Pessoa responsável pelo protocolo e a locução do evento em suas diversas fases. Cuidar da mesa diretora, nominata, fazer e ler roteiro quando necessário (Diária de 6 horas)</t>
  </si>
  <si>
    <t>7.5</t>
  </si>
  <si>
    <t>Eletricista</t>
  </si>
  <si>
    <t>Profissional capacitado com as devidas ferramentas e equipamentos de segurança para trabalhos com fiações elétricas(Diária de 10 horas)</t>
  </si>
  <si>
    <t>7.6</t>
  </si>
  <si>
    <t>Fotógrafo</t>
  </si>
  <si>
    <t>Profissional responsável pelo registro fotográfico digital de todo o evento, com qualidade jornalística. Com entrega do produto em CD/mídia digital com identificação de cada foto no formato mínimo aproximado de 26x17cm e resolução mínima de 300 dpi, devendo conter, no arquivo, as seguintes informações: assunto, local, cidade, estado, data e crédito do fotógrafo. As fotos já devem ser entregues em formato final para impressão, cabendo ao contratado, eventuais ajustes em softwares de manipulação de imagens (ex: Photoshop). O contratado deve acrescentar, a critério do Banco, informações na foto, como data, local, nome do evento, nome dos participantes. (Diária de 10 horas)</t>
  </si>
  <si>
    <t>7.7</t>
  </si>
  <si>
    <t>Intérprete de LIBRAS</t>
  </si>
  <si>
    <t>7.8</t>
  </si>
  <si>
    <t>Operador de equipamentos audiovisuais</t>
  </si>
  <si>
    <t>opera equipamentos de som e projeção (Diária de 10 horas)</t>
  </si>
  <si>
    <t>7.9</t>
  </si>
  <si>
    <t>Operador de iluminação</t>
  </si>
  <si>
    <t>Elaborar e operar a iluminação do evento de acordo com o plano de luz. (Diária de 10 horas)</t>
  </si>
  <si>
    <t>7.10</t>
  </si>
  <si>
    <t>Produtor</t>
  </si>
  <si>
    <t>Produtor voltado exclusivamente para coordenação do pré, trans e pós de todo o evento. (Diária de 10 horas)</t>
  </si>
  <si>
    <t>7.11</t>
  </si>
  <si>
    <t>Recepcionista</t>
  </si>
  <si>
    <t>7.12</t>
  </si>
  <si>
    <t>Recepcionista Bilíngue</t>
  </si>
  <si>
    <t>7.13</t>
  </si>
  <si>
    <t>Segurança (diurno e noturno)</t>
  </si>
  <si>
    <t>Segurança uniformizado desarmado, para assegurar o bom andamento do evento. Com registro na Secretaria de Segurança Pública ou órgão equivalente (Diária de 10 horas)</t>
  </si>
  <si>
    <t>7.14</t>
  </si>
  <si>
    <t>Técnico de Iluminação</t>
  </si>
  <si>
    <t>7.15</t>
  </si>
  <si>
    <t>Técnico de Informática</t>
  </si>
  <si>
    <t>Responsável pela instalação e manutenção de computadores (Diária de 10 horas)</t>
  </si>
  <si>
    <t>7.16</t>
  </si>
  <si>
    <t>Técnico de som</t>
  </si>
  <si>
    <t>Encarregado de monitorar o áudio geral da reunião e a gravação da mesma e dar apoio técnico às cabines de tradução simultânea (Diária de 10 horas)</t>
  </si>
  <si>
    <t>7.17</t>
  </si>
  <si>
    <t>Copeira</t>
  </si>
  <si>
    <t>Auxiliar no serviço de copa ou cozinha (Diária de 10 horas)</t>
  </si>
  <si>
    <t>7.18</t>
  </si>
  <si>
    <t>Garçom</t>
  </si>
  <si>
    <t>Servir os participantes e repor os itens dispostos (Diária de 10 horas)</t>
  </si>
  <si>
    <t>8) ESPAÇO FÍSICO</t>
  </si>
  <si>
    <t>8.1</t>
  </si>
  <si>
    <t>Subtotais</t>
  </si>
  <si>
    <t>4.16</t>
  </si>
  <si>
    <t>4.17</t>
  </si>
  <si>
    <t>A empresa contratada deverá prestar assessoria técnica ao contratante  durante as fases de planejamento, execução e fechamento dos eventos:  compreende disponibilização de 01 secretaria (o) especializado em eventos que deverá estar habilitado em executar todas as demandas das fases de preparação e,  inclusive estar presente  no ambiente físico do cliente e horário comercial e em período pré determinado e em reuniões  de briefing e check list, quando demandado. Acompanhar e estar presente na montagem e realização do evento, com apoio técnico e logístico. (Diária de 10 horas)</t>
  </si>
  <si>
    <t>Uniformizada, com experiência em eventos, para recepcionar, auxiliar e informar dados do evento (Diária de 10 horas)</t>
  </si>
  <si>
    <t>Uniformizada, com experiência em eventos, para recepcionar participantes cujo idioma não seja o oficial do evento. Idiomas: Inglês, espanhol ou francês. (Diária de 10 horas)</t>
  </si>
  <si>
    <t>Responsável pela instalação e manutenção da iluminação (Diária de 10 horas)</t>
  </si>
  <si>
    <t>Auxiliar de Serviços Gerais / Carregador / Limpeza</t>
  </si>
  <si>
    <t>Contratação de auxiliar de serviços gerais /carregador para apoio em eventos, montagem e organização de materiais, limpeza (com fornecimento de material), reposição de garrafões de água (Diária de 10 horas)</t>
  </si>
  <si>
    <t>Iluminação cênica para palco com 02 refletores de 1000w, 4 elipsoidais, 4 par 64 foco 3 com difusor, 2 mini brut de 4 lâmpadas, 01 rack e 01 mesa de luz. Incluindo projeto de iluminação pré-aprovado pelo contratante</t>
  </si>
  <si>
    <t>Auditório com capacidade de 50 até 300 pessoas, com climatização, poltronas e foyer</t>
  </si>
  <si>
    <t>Intérprete da Língua Brasileira de Sinais - Profissional capacitado a prestar serviços de interpretação em LIBRAS. A cotação deverá ser feita em horas/intérprete e a ordem de serviço contemplará a quantidade de horas e número de intérpretes necessários para o evento</t>
  </si>
  <si>
    <t>valor unitário</t>
  </si>
  <si>
    <t>total por item</t>
  </si>
  <si>
    <t xml:space="preserve">Total geral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</si>
</sst>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44" formatCode="_-&quot;R$&quot;\ * #,##0.00_-;\-&quot;R$&quot;\ * #,##0.00_-;_-&quot;R$&quot;\ * &quot;-&quot;??_-;_-@_-"/>
  </numFmts>
  <fonts count="12" x14ac:knownFonts="1">
    <font>
      <sz val="11"/>
      <color theme="1"/>
      <name val="Calibri"/>
      <family val="2"/>
      <scheme val="minor"/>
    </font>
    <font>
      <sz val="11"/>
      <color rgb="FF000000"/>
      <name val="Calibri"/>
      <family val="2"/>
    </font>
    <font>
      <b/>
      <sz val="11"/>
      <color rgb="FF000000"/>
      <name val="Calibri"/>
      <family val="2"/>
    </font>
    <font>
      <b/>
      <u/>
      <sz val="11"/>
      <color rgb="FF000000"/>
      <name val="Calibri"/>
      <family val="2"/>
    </font>
    <font>
      <b/>
      <sz val="16"/>
      <color theme="1"/>
      <name val="Calibri"/>
      <family val="2"/>
    </font>
    <font>
      <b/>
      <sz val="16"/>
      <color theme="1"/>
      <name val="Calibri"/>
      <family val="2"/>
      <scheme val="minor"/>
    </font>
    <font>
      <sz val="16"/>
      <color theme="1"/>
      <name val="Calibri"/>
      <family val="2"/>
      <scheme val="minor"/>
    </font>
    <font>
      <b/>
      <sz val="16"/>
      <color rgb="FF000000"/>
      <name val="Calibri"/>
      <family val="2"/>
    </font>
    <font>
      <sz val="16"/>
      <color rgb="FF000000"/>
      <name val="Calibri"/>
      <family val="2"/>
    </font>
    <font>
      <sz val="8"/>
      <name val="Calibri"/>
      <family val="2"/>
      <scheme val="minor"/>
    </font>
    <font>
      <b/>
      <sz val="11"/>
      <color theme="1"/>
      <name val="Calibri"/>
      <family val="2"/>
      <scheme val="minor"/>
    </font>
    <font>
      <sz val="11"/>
      <color theme="1"/>
      <name val="Calibri"/>
      <family val="2"/>
      <scheme val="minor"/>
    </font>
  </fonts>
  <fills count="6">
    <fill>
      <patternFill patternType="none"/>
    </fill>
    <fill>
      <patternFill patternType="gray125"/>
    </fill>
    <fill>
      <patternFill patternType="solid">
        <fgColor rgb="FF99FFFF"/>
        <bgColor indexed="64"/>
      </patternFill>
    </fill>
    <fill>
      <patternFill patternType="solid">
        <fgColor rgb="FFDDDDDD"/>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1" fillId="0" borderId="0" applyFont="0" applyFill="0" applyBorder="0" applyAlignment="0" applyProtection="0"/>
  </cellStyleXfs>
  <cellXfs count="51">
    <xf numFmtId="0" fontId="0" fillId="0" borderId="0" xfId="0"/>
    <xf numFmtId="0" fontId="1" fillId="0" borderId="0" xfId="0" applyFont="1" applyAlignment="1">
      <alignment horizontal="lef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6"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xf>
    <xf numFmtId="0" fontId="8" fillId="0" borderId="1" xfId="0" applyFont="1" applyBorder="1" applyAlignment="1">
      <alignment horizontal="left" wrapText="1"/>
    </xf>
    <xf numFmtId="3" fontId="8"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 xfId="0" applyFont="1" applyBorder="1" applyAlignment="1">
      <alignment vertical="center" wrapText="1"/>
    </xf>
    <xf numFmtId="0" fontId="6" fillId="0" borderId="2" xfId="0" applyFont="1" applyBorder="1" applyAlignment="1">
      <alignment horizontal="center" vertical="center"/>
    </xf>
    <xf numFmtId="3" fontId="8" fillId="0" borderId="3" xfId="0" applyNumberFormat="1" applyFont="1" applyBorder="1" applyAlignment="1">
      <alignment horizontal="center" vertical="center" wrapText="1"/>
    </xf>
    <xf numFmtId="0" fontId="10" fillId="4" borderId="2" xfId="0" applyFont="1" applyFill="1" applyBorder="1" applyAlignment="1">
      <alignment horizontal="center" vertical="center" wrapText="1"/>
    </xf>
    <xf numFmtId="44" fontId="0" fillId="0" borderId="1" xfId="1" applyFont="1" applyBorder="1" applyAlignment="1">
      <alignment horizontal="center" vertical="center"/>
    </xf>
    <xf numFmtId="44" fontId="10" fillId="0" borderId="1" xfId="0" applyNumberFormat="1" applyFont="1" applyBorder="1" applyAlignment="1">
      <alignment horizontal="center" vertical="center"/>
    </xf>
    <xf numFmtId="44" fontId="10" fillId="0" borderId="0" xfId="0" applyNumberFormat="1" applyFont="1" applyAlignment="1">
      <alignment horizontal="center" vertical="center"/>
    </xf>
    <xf numFmtId="8" fontId="0" fillId="0" borderId="1" xfId="1" applyNumberFormat="1" applyFont="1" applyBorder="1" applyAlignment="1">
      <alignment horizontal="center" vertical="center"/>
    </xf>
    <xf numFmtId="0" fontId="8" fillId="5" borderId="1"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6" fillId="5" borderId="1" xfId="0" applyFont="1" applyFill="1" applyBorder="1" applyAlignment="1">
      <alignment horizontal="center" vertical="center"/>
    </xf>
    <xf numFmtId="44" fontId="0" fillId="0" borderId="7" xfId="1" applyFont="1" applyBorder="1" applyAlignment="1">
      <alignment horizontal="center" vertical="center"/>
    </xf>
    <xf numFmtId="44" fontId="0" fillId="0" borderId="8" xfId="1" applyFont="1" applyBorder="1" applyAlignment="1">
      <alignment horizontal="center" vertical="center"/>
    </xf>
    <xf numFmtId="44" fontId="0" fillId="0" borderId="9" xfId="1" applyFont="1" applyBorder="1" applyAlignment="1">
      <alignment horizontal="center" vertical="center"/>
    </xf>
    <xf numFmtId="44" fontId="0" fillId="0" borderId="6" xfId="1" applyFont="1" applyBorder="1" applyAlignment="1">
      <alignment horizontal="center" vertical="center"/>
    </xf>
    <xf numFmtId="8" fontId="0" fillId="0" borderId="10" xfId="1" applyNumberFormat="1" applyFont="1" applyBorder="1" applyAlignment="1">
      <alignment horizontal="center" vertical="center"/>
    </xf>
    <xf numFmtId="44" fontId="0" fillId="0" borderId="10" xfId="1" applyFont="1" applyBorder="1" applyAlignment="1">
      <alignment horizontal="center" vertical="center"/>
    </xf>
    <xf numFmtId="44" fontId="0" fillId="0" borderId="5" xfId="1" applyFont="1" applyBorder="1" applyAlignment="1">
      <alignment horizontal="center" vertical="center"/>
    </xf>
    <xf numFmtId="44" fontId="0" fillId="0" borderId="0" xfId="1" applyFont="1" applyBorder="1" applyAlignment="1">
      <alignment horizontal="center" vertical="center"/>
    </xf>
    <xf numFmtId="44" fontId="0" fillId="0" borderId="6" xfId="0" applyNumberFormat="1" applyBorder="1" applyAlignment="1">
      <alignment horizontal="center" vertical="center"/>
    </xf>
    <xf numFmtId="0" fontId="0" fillId="0" borderId="7" xfId="0" applyBorder="1" applyAlignment="1">
      <alignment horizontal="center" vertical="center"/>
    </xf>
    <xf numFmtId="0" fontId="5" fillId="0" borderId="2" xfId="0" applyFont="1" applyBorder="1" applyAlignment="1">
      <alignment horizontal="right" vertical="center" wrapText="1"/>
    </xf>
    <xf numFmtId="0" fontId="5" fillId="0" borderId="3" xfId="0" applyFont="1" applyBorder="1" applyAlignment="1">
      <alignment horizontal="right"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5" borderId="2" xfId="0" applyFont="1" applyFill="1" applyBorder="1" applyAlignment="1">
      <alignment horizontal="center" vertical="center" wrapText="1"/>
    </xf>
    <xf numFmtId="0" fontId="8" fillId="5" borderId="4" xfId="0" applyFont="1" applyFill="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A2D2F-DF77-4903-8324-A85FB13375B1}">
  <sheetPr>
    <pageSetUpPr fitToPage="1"/>
  </sheetPr>
  <dimension ref="A1:H134"/>
  <sheetViews>
    <sheetView tabSelected="1" view="pageBreakPreview" topLeftCell="C103" zoomScale="98" zoomScaleNormal="98" zoomScaleSheetLayoutView="98" workbookViewId="0">
      <selection activeCell="A116" sqref="A116:E116"/>
    </sheetView>
  </sheetViews>
  <sheetFormatPr defaultColWidth="8.7109375" defaultRowHeight="15" x14ac:dyDescent="0.25"/>
  <cols>
    <col min="1" max="1" width="10.42578125" style="7" customWidth="1"/>
    <col min="2" max="2" width="46.85546875" style="9" customWidth="1"/>
    <col min="3" max="3" width="140.42578125" style="9" customWidth="1"/>
    <col min="4" max="4" width="15.140625" style="7" customWidth="1"/>
    <col min="5" max="5" width="13.140625" style="7" customWidth="1"/>
    <col min="6" max="6" width="15.7109375" style="7" bestFit="1" customWidth="1"/>
    <col min="7" max="7" width="17.42578125" style="7" bestFit="1" customWidth="1"/>
    <col min="8" max="8" width="20.85546875" style="7" bestFit="1" customWidth="1"/>
    <col min="9" max="16384" width="8.7109375" style="7"/>
  </cols>
  <sheetData>
    <row r="1" spans="1:8" ht="42.6" customHeight="1" x14ac:dyDescent="0.25">
      <c r="A1" s="11" t="s">
        <v>0</v>
      </c>
      <c r="B1" s="11" t="s">
        <v>1</v>
      </c>
      <c r="C1" s="11" t="s">
        <v>2</v>
      </c>
      <c r="D1" s="11" t="s">
        <v>3</v>
      </c>
      <c r="E1" s="12" t="s">
        <v>4</v>
      </c>
    </row>
    <row r="2" spans="1:8" ht="21" x14ac:dyDescent="0.25">
      <c r="A2" s="45" t="s">
        <v>5</v>
      </c>
      <c r="B2" s="46"/>
      <c r="C2" s="46"/>
      <c r="D2" s="46"/>
      <c r="E2" s="46"/>
    </row>
    <row r="3" spans="1:8" ht="214.15" customHeight="1" x14ac:dyDescent="0.25">
      <c r="A3" s="47" t="s">
        <v>6</v>
      </c>
      <c r="B3" s="48"/>
      <c r="C3" s="48"/>
      <c r="D3" s="48"/>
      <c r="E3" s="48"/>
      <c r="F3" s="25" t="s">
        <v>309</v>
      </c>
      <c r="G3" s="25" t="s">
        <v>310</v>
      </c>
      <c r="H3" s="25" t="s">
        <v>297</v>
      </c>
    </row>
    <row r="4" spans="1:8" ht="21" x14ac:dyDescent="0.25">
      <c r="A4" s="13" t="s">
        <v>7</v>
      </c>
      <c r="B4" s="15" t="s">
        <v>8</v>
      </c>
      <c r="C4" s="15" t="s">
        <v>9</v>
      </c>
      <c r="D4" s="14" t="s">
        <v>10</v>
      </c>
      <c r="E4" s="14">
        <v>6</v>
      </c>
      <c r="F4" s="29"/>
      <c r="G4" s="26">
        <f>F4*E4</f>
        <v>0</v>
      </c>
      <c r="H4" s="27">
        <f>SUM(G4:G18)</f>
        <v>0</v>
      </c>
    </row>
    <row r="5" spans="1:8" ht="42" x14ac:dyDescent="0.25">
      <c r="A5" s="13" t="s">
        <v>11</v>
      </c>
      <c r="B5" s="15" t="s">
        <v>12</v>
      </c>
      <c r="C5" s="15" t="s">
        <v>13</v>
      </c>
      <c r="D5" s="14" t="s">
        <v>10</v>
      </c>
      <c r="E5" s="14">
        <v>6</v>
      </c>
      <c r="F5" s="29"/>
      <c r="G5" s="26">
        <f t="shared" ref="G5:G18" si="0">F5*E5</f>
        <v>0</v>
      </c>
    </row>
    <row r="6" spans="1:8" ht="21" x14ac:dyDescent="0.25">
      <c r="A6" s="13" t="s">
        <v>14</v>
      </c>
      <c r="B6" s="15" t="s">
        <v>15</v>
      </c>
      <c r="C6" s="15" t="s">
        <v>16</v>
      </c>
      <c r="D6" s="14" t="s">
        <v>10</v>
      </c>
      <c r="E6" s="14">
        <v>6</v>
      </c>
      <c r="F6" s="29"/>
      <c r="G6" s="26">
        <f t="shared" si="0"/>
        <v>0</v>
      </c>
    </row>
    <row r="7" spans="1:8" ht="84" x14ac:dyDescent="0.25">
      <c r="A7" s="13" t="s">
        <v>17</v>
      </c>
      <c r="B7" s="15" t="s">
        <v>18</v>
      </c>
      <c r="C7" s="15" t="s">
        <v>19</v>
      </c>
      <c r="D7" s="14" t="s">
        <v>10</v>
      </c>
      <c r="E7" s="14">
        <v>6</v>
      </c>
      <c r="F7" s="29"/>
      <c r="G7" s="26">
        <f t="shared" si="0"/>
        <v>0</v>
      </c>
    </row>
    <row r="8" spans="1:8" ht="21" x14ac:dyDescent="0.25">
      <c r="A8" s="13" t="s">
        <v>20</v>
      </c>
      <c r="B8" s="15" t="s">
        <v>21</v>
      </c>
      <c r="C8" s="15" t="s">
        <v>22</v>
      </c>
      <c r="D8" s="14" t="s">
        <v>10</v>
      </c>
      <c r="E8" s="14">
        <v>6</v>
      </c>
      <c r="F8" s="29"/>
      <c r="G8" s="26">
        <f t="shared" si="0"/>
        <v>0</v>
      </c>
    </row>
    <row r="9" spans="1:8" ht="21" x14ac:dyDescent="0.25">
      <c r="A9" s="13" t="s">
        <v>23</v>
      </c>
      <c r="B9" s="15" t="s">
        <v>24</v>
      </c>
      <c r="C9" s="15" t="s">
        <v>25</v>
      </c>
      <c r="D9" s="14" t="s">
        <v>10</v>
      </c>
      <c r="E9" s="14">
        <v>6</v>
      </c>
      <c r="F9" s="29"/>
      <c r="G9" s="26">
        <f t="shared" si="0"/>
        <v>0</v>
      </c>
    </row>
    <row r="10" spans="1:8" ht="21" x14ac:dyDescent="0.25">
      <c r="A10" s="13" t="s">
        <v>26</v>
      </c>
      <c r="B10" s="15" t="s">
        <v>27</v>
      </c>
      <c r="C10" s="15" t="s">
        <v>28</v>
      </c>
      <c r="D10" s="14" t="s">
        <v>10</v>
      </c>
      <c r="E10" s="14">
        <v>6</v>
      </c>
      <c r="F10" s="29"/>
      <c r="G10" s="26">
        <f t="shared" si="0"/>
        <v>0</v>
      </c>
    </row>
    <row r="11" spans="1:8" ht="21" x14ac:dyDescent="0.25">
      <c r="A11" s="13" t="s">
        <v>29</v>
      </c>
      <c r="B11" s="15" t="s">
        <v>30</v>
      </c>
      <c r="C11" s="15" t="s">
        <v>31</v>
      </c>
      <c r="D11" s="14" t="s">
        <v>10</v>
      </c>
      <c r="E11" s="14">
        <v>6</v>
      </c>
      <c r="F11" s="29"/>
      <c r="G11" s="26">
        <f t="shared" si="0"/>
        <v>0</v>
      </c>
    </row>
    <row r="12" spans="1:8" ht="21" x14ac:dyDescent="0.25">
      <c r="A12" s="13" t="s">
        <v>32</v>
      </c>
      <c r="B12" s="15" t="s">
        <v>33</v>
      </c>
      <c r="C12" s="15" t="s">
        <v>34</v>
      </c>
      <c r="D12" s="14" t="s">
        <v>10</v>
      </c>
      <c r="E12" s="14">
        <v>6</v>
      </c>
      <c r="F12" s="29"/>
      <c r="G12" s="26">
        <f t="shared" si="0"/>
        <v>0</v>
      </c>
    </row>
    <row r="13" spans="1:8" ht="21" x14ac:dyDescent="0.25">
      <c r="A13" s="13" t="s">
        <v>35</v>
      </c>
      <c r="B13" s="15" t="s">
        <v>36</v>
      </c>
      <c r="C13" s="15" t="s">
        <v>37</v>
      </c>
      <c r="D13" s="14" t="s">
        <v>10</v>
      </c>
      <c r="E13" s="14">
        <v>6</v>
      </c>
      <c r="F13" s="29"/>
      <c r="G13" s="26">
        <f t="shared" si="0"/>
        <v>0</v>
      </c>
    </row>
    <row r="14" spans="1:8" ht="21" x14ac:dyDescent="0.25">
      <c r="A14" s="13" t="s">
        <v>38</v>
      </c>
      <c r="B14" s="15" t="s">
        <v>39</v>
      </c>
      <c r="C14" s="15" t="s">
        <v>40</v>
      </c>
      <c r="D14" s="14" t="s">
        <v>10</v>
      </c>
      <c r="E14" s="14">
        <v>6</v>
      </c>
      <c r="F14" s="29"/>
      <c r="G14" s="26">
        <f t="shared" si="0"/>
        <v>0</v>
      </c>
    </row>
    <row r="15" spans="1:8" ht="21" x14ac:dyDescent="0.25">
      <c r="A15" s="13" t="s">
        <v>41</v>
      </c>
      <c r="B15" s="15" t="s">
        <v>42</v>
      </c>
      <c r="C15" s="15" t="s">
        <v>43</v>
      </c>
      <c r="D15" s="14" t="s">
        <v>10</v>
      </c>
      <c r="E15" s="14">
        <v>6</v>
      </c>
      <c r="F15" s="29"/>
      <c r="G15" s="26">
        <f t="shared" si="0"/>
        <v>0</v>
      </c>
    </row>
    <row r="16" spans="1:8" ht="42" x14ac:dyDescent="0.25">
      <c r="A16" s="13" t="s">
        <v>44</v>
      </c>
      <c r="B16" s="15" t="s">
        <v>45</v>
      </c>
      <c r="C16" s="15" t="s">
        <v>46</v>
      </c>
      <c r="D16" s="14" t="s">
        <v>10</v>
      </c>
      <c r="E16" s="14">
        <v>6</v>
      </c>
      <c r="F16" s="29"/>
      <c r="G16" s="26">
        <f t="shared" si="0"/>
        <v>0</v>
      </c>
    </row>
    <row r="17" spans="1:8" ht="63" x14ac:dyDescent="0.25">
      <c r="A17" s="13" t="s">
        <v>47</v>
      </c>
      <c r="B17" s="15" t="s">
        <v>48</v>
      </c>
      <c r="C17" s="15" t="s">
        <v>49</v>
      </c>
      <c r="D17" s="14" t="s">
        <v>10</v>
      </c>
      <c r="E17" s="14">
        <v>6</v>
      </c>
      <c r="F17" s="29"/>
      <c r="G17" s="26">
        <f t="shared" si="0"/>
        <v>0</v>
      </c>
    </row>
    <row r="18" spans="1:8" ht="42" x14ac:dyDescent="0.25">
      <c r="A18" s="13" t="s">
        <v>50</v>
      </c>
      <c r="B18" s="15" t="s">
        <v>51</v>
      </c>
      <c r="C18" s="30" t="s">
        <v>306</v>
      </c>
      <c r="D18" s="14" t="s">
        <v>10</v>
      </c>
      <c r="E18" s="14">
        <v>6</v>
      </c>
      <c r="F18" s="29"/>
      <c r="G18" s="26">
        <f t="shared" si="0"/>
        <v>0</v>
      </c>
      <c r="H18" s="28"/>
    </row>
    <row r="19" spans="1:8" ht="21" x14ac:dyDescent="0.25">
      <c r="A19" s="23"/>
      <c r="B19" s="20"/>
      <c r="C19" s="20"/>
      <c r="D19" s="21"/>
      <c r="E19" s="21"/>
      <c r="F19" s="36"/>
      <c r="G19" s="33"/>
    </row>
    <row r="20" spans="1:8" ht="21" x14ac:dyDescent="0.25">
      <c r="A20" s="45" t="s">
        <v>52</v>
      </c>
      <c r="B20" s="46"/>
      <c r="C20" s="46"/>
      <c r="D20" s="46"/>
      <c r="E20" s="46"/>
      <c r="F20" s="34"/>
      <c r="G20" s="35"/>
    </row>
    <row r="21" spans="1:8" ht="42" x14ac:dyDescent="0.25">
      <c r="A21" s="13" t="s">
        <v>53</v>
      </c>
      <c r="B21" s="15" t="s">
        <v>54</v>
      </c>
      <c r="C21" s="15" t="s">
        <v>55</v>
      </c>
      <c r="D21" s="14" t="s">
        <v>10</v>
      </c>
      <c r="E21" s="14">
        <v>6</v>
      </c>
      <c r="F21" s="29"/>
      <c r="G21" s="26">
        <f t="shared" ref="G21:G27" si="1">F21*E21</f>
        <v>0</v>
      </c>
      <c r="H21" s="27">
        <f>SUM(G21:G27)</f>
        <v>0</v>
      </c>
    </row>
    <row r="22" spans="1:8" ht="21" x14ac:dyDescent="0.25">
      <c r="A22" s="13" t="s">
        <v>56</v>
      </c>
      <c r="B22" s="15" t="s">
        <v>57</v>
      </c>
      <c r="C22" s="15" t="s">
        <v>58</v>
      </c>
      <c r="D22" s="14" t="s">
        <v>10</v>
      </c>
      <c r="E22" s="14">
        <v>6</v>
      </c>
      <c r="F22" s="29"/>
      <c r="G22" s="26">
        <f t="shared" si="1"/>
        <v>0</v>
      </c>
    </row>
    <row r="23" spans="1:8" ht="21" x14ac:dyDescent="0.25">
      <c r="A23" s="13" t="s">
        <v>59</v>
      </c>
      <c r="B23" s="15" t="s">
        <v>60</v>
      </c>
      <c r="C23" s="15" t="s">
        <v>61</v>
      </c>
      <c r="D23" s="14" t="s">
        <v>10</v>
      </c>
      <c r="E23" s="14">
        <v>6</v>
      </c>
      <c r="F23" s="29"/>
      <c r="G23" s="26">
        <f t="shared" si="1"/>
        <v>0</v>
      </c>
    </row>
    <row r="24" spans="1:8" ht="252" x14ac:dyDescent="0.25">
      <c r="A24" s="13" t="s">
        <v>62</v>
      </c>
      <c r="B24" s="15" t="s">
        <v>63</v>
      </c>
      <c r="C24" s="15" t="s">
        <v>64</v>
      </c>
      <c r="D24" s="14" t="s">
        <v>10</v>
      </c>
      <c r="E24" s="14">
        <v>6</v>
      </c>
      <c r="F24" s="29"/>
      <c r="G24" s="26">
        <f t="shared" si="1"/>
        <v>0</v>
      </c>
    </row>
    <row r="25" spans="1:8" ht="42" x14ac:dyDescent="0.25">
      <c r="A25" s="13" t="s">
        <v>65</v>
      </c>
      <c r="B25" s="15" t="s">
        <v>66</v>
      </c>
      <c r="C25" s="15" t="s">
        <v>67</v>
      </c>
      <c r="D25" s="14" t="s">
        <v>10</v>
      </c>
      <c r="E25" s="14">
        <v>6</v>
      </c>
      <c r="F25" s="29"/>
      <c r="G25" s="26">
        <f t="shared" si="1"/>
        <v>0</v>
      </c>
    </row>
    <row r="26" spans="1:8" ht="21" x14ac:dyDescent="0.25">
      <c r="A26" s="13" t="s">
        <v>68</v>
      </c>
      <c r="B26" s="15" t="s">
        <v>69</v>
      </c>
      <c r="C26" s="15" t="s">
        <v>70</v>
      </c>
      <c r="D26" s="14" t="s">
        <v>10</v>
      </c>
      <c r="E26" s="14">
        <v>6</v>
      </c>
      <c r="F26" s="29"/>
      <c r="G26" s="26">
        <f t="shared" si="1"/>
        <v>0</v>
      </c>
    </row>
    <row r="27" spans="1:8" ht="42" x14ac:dyDescent="0.25">
      <c r="A27" s="13" t="s">
        <v>71</v>
      </c>
      <c r="B27" s="15" t="s">
        <v>72</v>
      </c>
      <c r="C27" s="15" t="s">
        <v>73</v>
      </c>
      <c r="D27" s="14" t="s">
        <v>10</v>
      </c>
      <c r="E27" s="14">
        <v>6</v>
      </c>
      <c r="F27" s="37"/>
      <c r="G27" s="38">
        <f t="shared" si="1"/>
        <v>0</v>
      </c>
      <c r="H27" s="28"/>
    </row>
    <row r="28" spans="1:8" ht="21" x14ac:dyDescent="0.25">
      <c r="A28" s="23"/>
      <c r="B28" s="20"/>
      <c r="C28" s="20"/>
      <c r="D28" s="21"/>
      <c r="E28" s="21"/>
      <c r="F28" s="36"/>
      <c r="G28" s="33"/>
    </row>
    <row r="29" spans="1:8" ht="21" customHeight="1" x14ac:dyDescent="0.25">
      <c r="A29" s="45" t="s">
        <v>74</v>
      </c>
      <c r="B29" s="46"/>
      <c r="C29" s="46"/>
      <c r="D29" s="46"/>
      <c r="E29" s="46"/>
      <c r="F29" s="34"/>
      <c r="G29" s="35"/>
    </row>
    <row r="30" spans="1:8" ht="21" x14ac:dyDescent="0.25">
      <c r="A30" s="13" t="s">
        <v>75</v>
      </c>
      <c r="B30" s="15" t="s">
        <v>76</v>
      </c>
      <c r="C30" s="15" t="s">
        <v>77</v>
      </c>
      <c r="D30" s="14" t="s">
        <v>10</v>
      </c>
      <c r="E30" s="14">
        <v>6</v>
      </c>
      <c r="F30" s="29"/>
      <c r="G30" s="26">
        <f t="shared" ref="G30:G56" si="2">F30*E30</f>
        <v>0</v>
      </c>
      <c r="H30" s="27">
        <f>SUM(G30:G56)</f>
        <v>0</v>
      </c>
    </row>
    <row r="31" spans="1:8" ht="21" x14ac:dyDescent="0.25">
      <c r="A31" s="13" t="s">
        <v>78</v>
      </c>
      <c r="B31" s="15" t="s">
        <v>79</v>
      </c>
      <c r="C31" s="15" t="s">
        <v>80</v>
      </c>
      <c r="D31" s="14" t="s">
        <v>10</v>
      </c>
      <c r="E31" s="14">
        <v>6</v>
      </c>
      <c r="F31" s="29"/>
      <c r="G31" s="26">
        <f t="shared" si="2"/>
        <v>0</v>
      </c>
    </row>
    <row r="32" spans="1:8" ht="21" x14ac:dyDescent="0.25">
      <c r="A32" s="13" t="s">
        <v>81</v>
      </c>
      <c r="B32" s="15" t="s">
        <v>82</v>
      </c>
      <c r="C32" s="15" t="s">
        <v>83</v>
      </c>
      <c r="D32" s="14" t="s">
        <v>10</v>
      </c>
      <c r="E32" s="14">
        <v>6</v>
      </c>
      <c r="F32" s="29"/>
      <c r="G32" s="26">
        <f t="shared" si="2"/>
        <v>0</v>
      </c>
    </row>
    <row r="33" spans="1:7" ht="39" customHeight="1" x14ac:dyDescent="0.25">
      <c r="A33" s="13" t="s">
        <v>84</v>
      </c>
      <c r="B33" s="15" t="s">
        <v>85</v>
      </c>
      <c r="C33" s="15" t="s">
        <v>86</v>
      </c>
      <c r="D33" s="14" t="s">
        <v>87</v>
      </c>
      <c r="E33" s="14">
        <v>1</v>
      </c>
      <c r="F33" s="29"/>
      <c r="G33" s="26">
        <f t="shared" si="2"/>
        <v>0</v>
      </c>
    </row>
    <row r="34" spans="1:7" ht="42.95" customHeight="1" x14ac:dyDescent="0.25">
      <c r="A34" s="13" t="s">
        <v>88</v>
      </c>
      <c r="B34" s="15" t="s">
        <v>89</v>
      </c>
      <c r="C34" s="15" t="s">
        <v>90</v>
      </c>
      <c r="D34" s="14" t="s">
        <v>10</v>
      </c>
      <c r="E34" s="14">
        <v>6</v>
      </c>
      <c r="F34" s="29"/>
      <c r="G34" s="26">
        <f t="shared" si="2"/>
        <v>0</v>
      </c>
    </row>
    <row r="35" spans="1:7" ht="65.45" customHeight="1" x14ac:dyDescent="0.25">
      <c r="A35" s="13" t="s">
        <v>91</v>
      </c>
      <c r="B35" s="15" t="s">
        <v>92</v>
      </c>
      <c r="C35" s="15" t="s">
        <v>93</v>
      </c>
      <c r="D35" s="14" t="s">
        <v>94</v>
      </c>
      <c r="E35" s="14">
        <v>4</v>
      </c>
      <c r="F35" s="29"/>
      <c r="G35" s="26">
        <f t="shared" si="2"/>
        <v>0</v>
      </c>
    </row>
    <row r="36" spans="1:7" ht="42.95" customHeight="1" x14ac:dyDescent="0.25">
      <c r="A36" s="13" t="s">
        <v>95</v>
      </c>
      <c r="B36" s="15" t="s">
        <v>96</v>
      </c>
      <c r="C36" s="15" t="s">
        <v>97</v>
      </c>
      <c r="D36" s="14" t="s">
        <v>94</v>
      </c>
      <c r="E36" s="14">
        <v>4</v>
      </c>
      <c r="F36" s="29"/>
      <c r="G36" s="26">
        <f t="shared" si="2"/>
        <v>0</v>
      </c>
    </row>
    <row r="37" spans="1:7" ht="21" x14ac:dyDescent="0.25">
      <c r="A37" s="13" t="s">
        <v>98</v>
      </c>
      <c r="B37" s="15" t="s">
        <v>99</v>
      </c>
      <c r="C37" s="15" t="s">
        <v>100</v>
      </c>
      <c r="D37" s="14" t="s">
        <v>10</v>
      </c>
      <c r="E37" s="14">
        <v>6</v>
      </c>
      <c r="F37" s="29"/>
      <c r="G37" s="26">
        <f t="shared" si="2"/>
        <v>0</v>
      </c>
    </row>
    <row r="38" spans="1:7" ht="21" x14ac:dyDescent="0.25">
      <c r="A38" s="13" t="s">
        <v>101</v>
      </c>
      <c r="B38" s="15" t="s">
        <v>102</v>
      </c>
      <c r="C38" s="15" t="s">
        <v>103</v>
      </c>
      <c r="D38" s="14" t="s">
        <v>87</v>
      </c>
      <c r="E38" s="14">
        <v>4</v>
      </c>
      <c r="F38" s="29"/>
      <c r="G38" s="26">
        <f t="shared" si="2"/>
        <v>0</v>
      </c>
    </row>
    <row r="39" spans="1:7" ht="42" x14ac:dyDescent="0.25">
      <c r="A39" s="13" t="s">
        <v>104</v>
      </c>
      <c r="B39" s="15" t="s">
        <v>105</v>
      </c>
      <c r="C39" s="15" t="s">
        <v>106</v>
      </c>
      <c r="D39" s="14" t="s">
        <v>10</v>
      </c>
      <c r="E39" s="14">
        <v>6</v>
      </c>
      <c r="F39" s="29"/>
      <c r="G39" s="26">
        <f t="shared" si="2"/>
        <v>0</v>
      </c>
    </row>
    <row r="40" spans="1:7" ht="21" x14ac:dyDescent="0.25">
      <c r="A40" s="13" t="s">
        <v>107</v>
      </c>
      <c r="B40" s="15" t="s">
        <v>108</v>
      </c>
      <c r="C40" s="15" t="s">
        <v>109</v>
      </c>
      <c r="D40" s="14" t="s">
        <v>10</v>
      </c>
      <c r="E40" s="14">
        <v>6</v>
      </c>
      <c r="F40" s="29"/>
      <c r="G40" s="26">
        <f t="shared" si="2"/>
        <v>0</v>
      </c>
    </row>
    <row r="41" spans="1:7" ht="21" x14ac:dyDescent="0.25">
      <c r="A41" s="13" t="s">
        <v>110</v>
      </c>
      <c r="B41" s="15" t="s">
        <v>111</v>
      </c>
      <c r="C41" s="15" t="s">
        <v>112</v>
      </c>
      <c r="D41" s="14" t="s">
        <v>10</v>
      </c>
      <c r="E41" s="14">
        <v>6</v>
      </c>
      <c r="F41" s="29"/>
      <c r="G41" s="26">
        <f t="shared" si="2"/>
        <v>0</v>
      </c>
    </row>
    <row r="42" spans="1:7" ht="42" x14ac:dyDescent="0.25">
      <c r="A42" s="13" t="s">
        <v>113</v>
      </c>
      <c r="B42" s="15" t="s">
        <v>114</v>
      </c>
      <c r="C42" s="15" t="s">
        <v>115</v>
      </c>
      <c r="D42" s="14" t="s">
        <v>10</v>
      </c>
      <c r="E42" s="14">
        <v>6</v>
      </c>
      <c r="F42" s="29"/>
      <c r="G42" s="26">
        <f t="shared" si="2"/>
        <v>0</v>
      </c>
    </row>
    <row r="43" spans="1:7" ht="21" x14ac:dyDescent="0.25">
      <c r="A43" s="13" t="s">
        <v>116</v>
      </c>
      <c r="B43" s="15" t="s">
        <v>117</v>
      </c>
      <c r="C43" s="15" t="s">
        <v>118</v>
      </c>
      <c r="D43" s="14" t="s">
        <v>10</v>
      </c>
      <c r="E43" s="14">
        <v>6</v>
      </c>
      <c r="F43" s="29"/>
      <c r="G43" s="26">
        <f t="shared" si="2"/>
        <v>0</v>
      </c>
    </row>
    <row r="44" spans="1:7" ht="21" x14ac:dyDescent="0.25">
      <c r="A44" s="13" t="s">
        <v>119</v>
      </c>
      <c r="B44" s="15" t="s">
        <v>120</v>
      </c>
      <c r="C44" s="15" t="s">
        <v>121</v>
      </c>
      <c r="D44" s="14" t="s">
        <v>10</v>
      </c>
      <c r="E44" s="14">
        <v>6</v>
      </c>
      <c r="F44" s="29"/>
      <c r="G44" s="26">
        <f t="shared" si="2"/>
        <v>0</v>
      </c>
    </row>
    <row r="45" spans="1:7" ht="21" x14ac:dyDescent="0.25">
      <c r="A45" s="13" t="s">
        <v>122</v>
      </c>
      <c r="B45" s="15" t="s">
        <v>123</v>
      </c>
      <c r="C45" s="15" t="s">
        <v>124</v>
      </c>
      <c r="D45" s="14" t="s">
        <v>10</v>
      </c>
      <c r="E45" s="14">
        <v>6</v>
      </c>
      <c r="F45" s="29"/>
      <c r="G45" s="26">
        <f t="shared" si="2"/>
        <v>0</v>
      </c>
    </row>
    <row r="46" spans="1:7" ht="21" x14ac:dyDescent="0.25">
      <c r="A46" s="13" t="s">
        <v>125</v>
      </c>
      <c r="B46" s="15" t="s">
        <v>126</v>
      </c>
      <c r="C46" s="15" t="s">
        <v>127</v>
      </c>
      <c r="D46" s="14" t="s">
        <v>10</v>
      </c>
      <c r="E46" s="14">
        <v>6</v>
      </c>
      <c r="F46" s="29"/>
      <c r="G46" s="26">
        <f t="shared" si="2"/>
        <v>0</v>
      </c>
    </row>
    <row r="47" spans="1:7" ht="21" x14ac:dyDescent="0.25">
      <c r="A47" s="13" t="s">
        <v>128</v>
      </c>
      <c r="B47" s="15" t="s">
        <v>129</v>
      </c>
      <c r="C47" s="15" t="s">
        <v>130</v>
      </c>
      <c r="D47" s="14" t="s">
        <v>10</v>
      </c>
      <c r="E47" s="14">
        <v>6</v>
      </c>
      <c r="F47" s="29"/>
      <c r="G47" s="26">
        <f t="shared" si="2"/>
        <v>0</v>
      </c>
    </row>
    <row r="48" spans="1:7" ht="30.95" customHeight="1" x14ac:dyDescent="0.25">
      <c r="A48" s="13" t="s">
        <v>131</v>
      </c>
      <c r="B48" s="15" t="s">
        <v>132</v>
      </c>
      <c r="C48" s="15" t="s">
        <v>133</v>
      </c>
      <c r="D48" s="14" t="s">
        <v>10</v>
      </c>
      <c r="E48" s="14">
        <v>6</v>
      </c>
      <c r="F48" s="29"/>
      <c r="G48" s="26">
        <f t="shared" si="2"/>
        <v>0</v>
      </c>
    </row>
    <row r="49" spans="1:8" ht="21.95" customHeight="1" x14ac:dyDescent="0.25">
      <c r="A49" s="13" t="s">
        <v>134</v>
      </c>
      <c r="B49" s="15" t="s">
        <v>135</v>
      </c>
      <c r="C49" s="15" t="s">
        <v>136</v>
      </c>
      <c r="D49" s="14" t="s">
        <v>10</v>
      </c>
      <c r="E49" s="14">
        <v>6</v>
      </c>
      <c r="F49" s="29"/>
      <c r="G49" s="26">
        <f t="shared" si="2"/>
        <v>0</v>
      </c>
    </row>
    <row r="50" spans="1:8" ht="71.25" customHeight="1" x14ac:dyDescent="0.25">
      <c r="A50" s="13" t="s">
        <v>137</v>
      </c>
      <c r="B50" s="15" t="s">
        <v>138</v>
      </c>
      <c r="C50" s="15" t="s">
        <v>139</v>
      </c>
      <c r="D50" s="14" t="s">
        <v>10</v>
      </c>
      <c r="E50" s="14">
        <v>6</v>
      </c>
      <c r="F50" s="29"/>
      <c r="G50" s="26">
        <f t="shared" si="2"/>
        <v>0</v>
      </c>
    </row>
    <row r="51" spans="1:8" ht="21" x14ac:dyDescent="0.25">
      <c r="A51" s="13" t="s">
        <v>140</v>
      </c>
      <c r="B51" s="15" t="s">
        <v>141</v>
      </c>
      <c r="C51" s="15" t="s">
        <v>142</v>
      </c>
      <c r="D51" s="14" t="s">
        <v>10</v>
      </c>
      <c r="E51" s="14">
        <v>6</v>
      </c>
      <c r="F51" s="29"/>
      <c r="G51" s="26">
        <f t="shared" si="2"/>
        <v>0</v>
      </c>
    </row>
    <row r="52" spans="1:8" ht="21" x14ac:dyDescent="0.25">
      <c r="A52" s="13" t="s">
        <v>143</v>
      </c>
      <c r="B52" s="15" t="s">
        <v>144</v>
      </c>
      <c r="C52" s="15" t="s">
        <v>145</v>
      </c>
      <c r="D52" s="14" t="s">
        <v>10</v>
      </c>
      <c r="E52" s="14">
        <v>6</v>
      </c>
      <c r="F52" s="29"/>
      <c r="G52" s="26">
        <f t="shared" si="2"/>
        <v>0</v>
      </c>
    </row>
    <row r="53" spans="1:8" ht="42" x14ac:dyDescent="0.25">
      <c r="A53" s="13" t="s">
        <v>146</v>
      </c>
      <c r="B53" s="15" t="s">
        <v>147</v>
      </c>
      <c r="C53" s="15" t="s">
        <v>148</v>
      </c>
      <c r="D53" s="14" t="s">
        <v>149</v>
      </c>
      <c r="E53" s="14">
        <v>4</v>
      </c>
      <c r="F53" s="29"/>
      <c r="G53" s="26">
        <f t="shared" si="2"/>
        <v>0</v>
      </c>
    </row>
    <row r="54" spans="1:8" ht="21" x14ac:dyDescent="0.25">
      <c r="A54" s="13" t="s">
        <v>150</v>
      </c>
      <c r="B54" s="15" t="s">
        <v>151</v>
      </c>
      <c r="C54" s="15" t="s">
        <v>152</v>
      </c>
      <c r="D54" s="14" t="s">
        <v>10</v>
      </c>
      <c r="E54" s="14">
        <v>6</v>
      </c>
      <c r="F54" s="29"/>
      <c r="G54" s="26">
        <f t="shared" si="2"/>
        <v>0</v>
      </c>
    </row>
    <row r="55" spans="1:8" ht="23.25" customHeight="1" x14ac:dyDescent="0.25">
      <c r="A55" s="13" t="s">
        <v>153</v>
      </c>
      <c r="B55" s="15" t="s">
        <v>154</v>
      </c>
      <c r="C55" s="15" t="s">
        <v>155</v>
      </c>
      <c r="D55" s="14" t="s">
        <v>10</v>
      </c>
      <c r="E55" s="14">
        <v>6</v>
      </c>
      <c r="F55" s="29"/>
      <c r="G55" s="26">
        <f t="shared" si="2"/>
        <v>0</v>
      </c>
    </row>
    <row r="56" spans="1:8" ht="29.1" customHeight="1" x14ac:dyDescent="0.25">
      <c r="A56" s="13" t="s">
        <v>156</v>
      </c>
      <c r="B56" s="15" t="s">
        <v>157</v>
      </c>
      <c r="C56" s="15" t="s">
        <v>158</v>
      </c>
      <c r="D56" s="14" t="s">
        <v>10</v>
      </c>
      <c r="E56" s="14">
        <v>6</v>
      </c>
      <c r="F56" s="37"/>
      <c r="G56" s="38">
        <f t="shared" si="2"/>
        <v>0</v>
      </c>
    </row>
    <row r="57" spans="1:8" ht="29.1" customHeight="1" x14ac:dyDescent="0.25">
      <c r="A57" s="23"/>
      <c r="B57" s="20"/>
      <c r="C57" s="20"/>
      <c r="D57" s="21"/>
      <c r="E57" s="21"/>
      <c r="F57" s="36"/>
      <c r="G57" s="33"/>
    </row>
    <row r="58" spans="1:8" ht="21" x14ac:dyDescent="0.25">
      <c r="A58" s="45" t="s">
        <v>159</v>
      </c>
      <c r="B58" s="46"/>
      <c r="C58" s="46"/>
      <c r="D58" s="46"/>
      <c r="E58" s="46"/>
      <c r="F58" s="34"/>
      <c r="G58" s="35"/>
    </row>
    <row r="59" spans="1:8" ht="57.6" customHeight="1" x14ac:dyDescent="0.25">
      <c r="A59" s="13" t="s">
        <v>160</v>
      </c>
      <c r="B59" s="15" t="s">
        <v>161</v>
      </c>
      <c r="C59" s="15" t="s">
        <v>162</v>
      </c>
      <c r="D59" s="14" t="s">
        <v>87</v>
      </c>
      <c r="E59" s="14">
        <v>5</v>
      </c>
      <c r="F59" s="29"/>
      <c r="G59" s="26">
        <f t="shared" ref="G59:G75" si="3">F59*E59</f>
        <v>0</v>
      </c>
      <c r="H59" s="27">
        <f>SUM(G59:G75)</f>
        <v>0</v>
      </c>
    </row>
    <row r="60" spans="1:8" ht="79.5" customHeight="1" x14ac:dyDescent="0.25">
      <c r="A60" s="13" t="s">
        <v>163</v>
      </c>
      <c r="B60" s="15" t="s">
        <v>164</v>
      </c>
      <c r="C60" s="15" t="s">
        <v>165</v>
      </c>
      <c r="D60" s="14" t="s">
        <v>87</v>
      </c>
      <c r="E60" s="18">
        <v>5880</v>
      </c>
      <c r="F60" s="29"/>
      <c r="G60" s="26">
        <f t="shared" si="3"/>
        <v>0</v>
      </c>
    </row>
    <row r="61" spans="1:8" ht="57.6" customHeight="1" x14ac:dyDescent="0.25">
      <c r="A61" s="13" t="s">
        <v>166</v>
      </c>
      <c r="B61" s="15" t="s">
        <v>167</v>
      </c>
      <c r="C61" s="15" t="s">
        <v>168</v>
      </c>
      <c r="D61" s="14" t="s">
        <v>87</v>
      </c>
      <c r="E61" s="14">
        <v>210</v>
      </c>
      <c r="F61" s="29"/>
      <c r="G61" s="26">
        <f t="shared" si="3"/>
        <v>0</v>
      </c>
    </row>
    <row r="62" spans="1:8" ht="66.95" customHeight="1" x14ac:dyDescent="0.25">
      <c r="A62" s="13" t="s">
        <v>169</v>
      </c>
      <c r="B62" s="15" t="s">
        <v>170</v>
      </c>
      <c r="C62" s="15" t="s">
        <v>171</v>
      </c>
      <c r="D62" s="14" t="s">
        <v>87</v>
      </c>
      <c r="E62" s="14">
        <v>210</v>
      </c>
      <c r="F62" s="29"/>
      <c r="G62" s="26">
        <f t="shared" si="3"/>
        <v>0</v>
      </c>
    </row>
    <row r="63" spans="1:8" ht="42" x14ac:dyDescent="0.25">
      <c r="A63" s="32" t="s">
        <v>176</v>
      </c>
      <c r="B63" s="15" t="s">
        <v>172</v>
      </c>
      <c r="C63" s="15" t="s">
        <v>173</v>
      </c>
      <c r="D63" s="14" t="s">
        <v>94</v>
      </c>
      <c r="E63" s="14">
        <v>4</v>
      </c>
      <c r="F63" s="29"/>
      <c r="G63" s="26">
        <f t="shared" si="3"/>
        <v>0</v>
      </c>
    </row>
    <row r="64" spans="1:8" ht="45.95" customHeight="1" x14ac:dyDescent="0.25">
      <c r="A64" s="32" t="s">
        <v>179</v>
      </c>
      <c r="B64" s="15" t="s">
        <v>174</v>
      </c>
      <c r="C64" s="15" t="s">
        <v>175</v>
      </c>
      <c r="D64" s="14" t="s">
        <v>94</v>
      </c>
      <c r="E64" s="14">
        <v>5</v>
      </c>
      <c r="F64" s="29"/>
      <c r="G64" s="26">
        <f t="shared" si="3"/>
        <v>0</v>
      </c>
    </row>
    <row r="65" spans="1:8" ht="40.5" customHeight="1" x14ac:dyDescent="0.25">
      <c r="A65" s="32" t="s">
        <v>182</v>
      </c>
      <c r="B65" s="15" t="s">
        <v>177</v>
      </c>
      <c r="C65" s="15" t="s">
        <v>178</v>
      </c>
      <c r="D65" s="14" t="s">
        <v>10</v>
      </c>
      <c r="E65" s="14">
        <v>6</v>
      </c>
      <c r="F65" s="29"/>
      <c r="G65" s="26">
        <f t="shared" si="3"/>
        <v>0</v>
      </c>
    </row>
    <row r="66" spans="1:8" ht="43.5" customHeight="1" x14ac:dyDescent="0.25">
      <c r="A66" s="32" t="s">
        <v>185</v>
      </c>
      <c r="B66" s="15" t="s">
        <v>180</v>
      </c>
      <c r="C66" s="15" t="s">
        <v>181</v>
      </c>
      <c r="D66" s="14" t="s">
        <v>94</v>
      </c>
      <c r="E66" s="14">
        <v>5</v>
      </c>
      <c r="F66" s="29"/>
      <c r="G66" s="26">
        <f t="shared" si="3"/>
        <v>0</v>
      </c>
    </row>
    <row r="67" spans="1:8" ht="30.75" customHeight="1" x14ac:dyDescent="0.25">
      <c r="A67" s="32" t="s">
        <v>188</v>
      </c>
      <c r="B67" s="15" t="s">
        <v>183</v>
      </c>
      <c r="C67" s="15" t="s">
        <v>184</v>
      </c>
      <c r="D67" s="14" t="s">
        <v>87</v>
      </c>
      <c r="E67" s="14">
        <v>4</v>
      </c>
      <c r="F67" s="29"/>
      <c r="G67" s="26">
        <f t="shared" si="3"/>
        <v>0</v>
      </c>
    </row>
    <row r="68" spans="1:8" ht="50.1" customHeight="1" x14ac:dyDescent="0.25">
      <c r="A68" s="32" t="s">
        <v>191</v>
      </c>
      <c r="B68" s="15" t="s">
        <v>186</v>
      </c>
      <c r="C68" s="15" t="s">
        <v>187</v>
      </c>
      <c r="D68" s="14" t="s">
        <v>94</v>
      </c>
      <c r="E68" s="14">
        <v>4</v>
      </c>
      <c r="F68" s="29"/>
      <c r="G68" s="26">
        <f t="shared" si="3"/>
        <v>0</v>
      </c>
    </row>
    <row r="69" spans="1:8" ht="42" x14ac:dyDescent="0.25">
      <c r="A69" s="32" t="s">
        <v>194</v>
      </c>
      <c r="B69" s="15" t="s">
        <v>189</v>
      </c>
      <c r="C69" s="15" t="s">
        <v>190</v>
      </c>
      <c r="D69" s="14" t="s">
        <v>87</v>
      </c>
      <c r="E69" s="14">
        <v>210</v>
      </c>
      <c r="F69" s="29"/>
      <c r="G69" s="26">
        <f t="shared" si="3"/>
        <v>0</v>
      </c>
    </row>
    <row r="70" spans="1:8" ht="42" x14ac:dyDescent="0.25">
      <c r="A70" s="32" t="s">
        <v>197</v>
      </c>
      <c r="B70" s="15" t="s">
        <v>192</v>
      </c>
      <c r="C70" s="15" t="s">
        <v>193</v>
      </c>
      <c r="D70" s="14" t="s">
        <v>87</v>
      </c>
      <c r="E70" s="14">
        <v>210</v>
      </c>
      <c r="F70" s="29"/>
      <c r="G70" s="26">
        <f t="shared" si="3"/>
        <v>0</v>
      </c>
    </row>
    <row r="71" spans="1:8" ht="45.95" customHeight="1" x14ac:dyDescent="0.25">
      <c r="A71" s="32" t="s">
        <v>200</v>
      </c>
      <c r="B71" s="15" t="s">
        <v>195</v>
      </c>
      <c r="C71" s="15" t="s">
        <v>196</v>
      </c>
      <c r="D71" s="14" t="s">
        <v>87</v>
      </c>
      <c r="E71" s="14">
        <v>210</v>
      </c>
      <c r="F71" s="29"/>
      <c r="G71" s="26">
        <f t="shared" si="3"/>
        <v>0</v>
      </c>
    </row>
    <row r="72" spans="1:8" ht="42" x14ac:dyDescent="0.25">
      <c r="A72" s="32" t="s">
        <v>203</v>
      </c>
      <c r="B72" s="15" t="s">
        <v>198</v>
      </c>
      <c r="C72" s="15" t="s">
        <v>199</v>
      </c>
      <c r="D72" s="14" t="s">
        <v>87</v>
      </c>
      <c r="E72" s="14">
        <v>210</v>
      </c>
      <c r="F72" s="29"/>
      <c r="G72" s="26">
        <f t="shared" si="3"/>
        <v>0</v>
      </c>
    </row>
    <row r="73" spans="1:8" ht="40.5" customHeight="1" x14ac:dyDescent="0.25">
      <c r="A73" s="32" t="s">
        <v>206</v>
      </c>
      <c r="B73" s="15" t="s">
        <v>201</v>
      </c>
      <c r="C73" s="15" t="s">
        <v>202</v>
      </c>
      <c r="D73" s="14" t="s">
        <v>87</v>
      </c>
      <c r="E73" s="14">
        <v>1</v>
      </c>
      <c r="F73" s="29"/>
      <c r="G73" s="26">
        <f t="shared" si="3"/>
        <v>0</v>
      </c>
    </row>
    <row r="74" spans="1:8" ht="67.5" customHeight="1" x14ac:dyDescent="0.25">
      <c r="A74" s="32" t="s">
        <v>298</v>
      </c>
      <c r="B74" s="15" t="s">
        <v>204</v>
      </c>
      <c r="C74" s="15" t="s">
        <v>205</v>
      </c>
      <c r="D74" s="14" t="s">
        <v>87</v>
      </c>
      <c r="E74" s="14">
        <v>4</v>
      </c>
      <c r="F74" s="29"/>
      <c r="G74" s="26">
        <f t="shared" si="3"/>
        <v>0</v>
      </c>
    </row>
    <row r="75" spans="1:8" ht="66.599999999999994" customHeight="1" x14ac:dyDescent="0.25">
      <c r="A75" s="32" t="s">
        <v>299</v>
      </c>
      <c r="B75" s="15" t="s">
        <v>207</v>
      </c>
      <c r="C75" s="20" t="s">
        <v>208</v>
      </c>
      <c r="D75" s="14" t="s">
        <v>87</v>
      </c>
      <c r="E75" s="14">
        <v>210</v>
      </c>
      <c r="F75" s="29"/>
      <c r="G75" s="26">
        <f t="shared" si="3"/>
        <v>0</v>
      </c>
    </row>
    <row r="76" spans="1:8" ht="21" x14ac:dyDescent="0.25">
      <c r="A76" s="23"/>
      <c r="B76" s="20"/>
      <c r="C76" s="20"/>
      <c r="D76" s="21"/>
      <c r="E76" s="21"/>
      <c r="F76" s="39"/>
      <c r="G76" s="40"/>
    </row>
    <row r="77" spans="1:8" ht="21" x14ac:dyDescent="0.25">
      <c r="A77" s="45" t="s">
        <v>209</v>
      </c>
      <c r="B77" s="46"/>
      <c r="C77" s="46"/>
      <c r="D77" s="46"/>
      <c r="E77" s="46"/>
      <c r="F77" s="39"/>
      <c r="G77" s="40"/>
    </row>
    <row r="78" spans="1:8" ht="41.1" customHeight="1" x14ac:dyDescent="0.25">
      <c r="A78" s="47" t="s">
        <v>210</v>
      </c>
      <c r="B78" s="48"/>
      <c r="C78" s="48"/>
      <c r="D78" s="48"/>
      <c r="E78" s="48"/>
      <c r="F78" s="34"/>
      <c r="G78" s="35"/>
    </row>
    <row r="79" spans="1:8" s="10" customFormat="1" ht="42" x14ac:dyDescent="0.35">
      <c r="A79" s="16" t="s">
        <v>211</v>
      </c>
      <c r="B79" s="14" t="s">
        <v>212</v>
      </c>
      <c r="C79" s="17" t="s">
        <v>213</v>
      </c>
      <c r="D79" s="14" t="s">
        <v>10</v>
      </c>
      <c r="E79" s="14">
        <v>6</v>
      </c>
      <c r="F79" s="29"/>
      <c r="G79" s="26">
        <f t="shared" ref="G79:G84" si="4">F79*E79</f>
        <v>0</v>
      </c>
      <c r="H79" s="27">
        <f>SUM(G79:G84)</f>
        <v>0</v>
      </c>
    </row>
    <row r="80" spans="1:8" ht="42" x14ac:dyDescent="0.25">
      <c r="A80" s="13" t="s">
        <v>214</v>
      </c>
      <c r="B80" s="15" t="s">
        <v>215</v>
      </c>
      <c r="C80" s="15" t="s">
        <v>216</v>
      </c>
      <c r="D80" s="14" t="s">
        <v>217</v>
      </c>
      <c r="E80" s="14">
        <v>1</v>
      </c>
      <c r="F80" s="29"/>
      <c r="G80" s="26">
        <f t="shared" si="4"/>
        <v>0</v>
      </c>
    </row>
    <row r="81" spans="1:8" ht="42" x14ac:dyDescent="0.35">
      <c r="A81" s="16" t="s">
        <v>218</v>
      </c>
      <c r="B81" s="15" t="s">
        <v>219</v>
      </c>
      <c r="C81" s="15" t="s">
        <v>220</v>
      </c>
      <c r="D81" s="14" t="s">
        <v>10</v>
      </c>
      <c r="E81" s="14">
        <v>6</v>
      </c>
      <c r="F81" s="29"/>
      <c r="G81" s="26">
        <f t="shared" si="4"/>
        <v>0</v>
      </c>
    </row>
    <row r="82" spans="1:8" ht="42" x14ac:dyDescent="0.25">
      <c r="A82" s="13" t="s">
        <v>221</v>
      </c>
      <c r="B82" s="15" t="s">
        <v>222</v>
      </c>
      <c r="C82" s="15" t="s">
        <v>223</v>
      </c>
      <c r="D82" s="14" t="s">
        <v>217</v>
      </c>
      <c r="E82" s="14">
        <v>1</v>
      </c>
      <c r="F82" s="29"/>
      <c r="G82" s="26">
        <f t="shared" si="4"/>
        <v>0</v>
      </c>
    </row>
    <row r="83" spans="1:8" ht="21" x14ac:dyDescent="0.35">
      <c r="A83" s="16" t="s">
        <v>224</v>
      </c>
      <c r="B83" s="15" t="s">
        <v>225</v>
      </c>
      <c r="C83" s="15" t="s">
        <v>226</v>
      </c>
      <c r="D83" s="14" t="s">
        <v>10</v>
      </c>
      <c r="E83" s="14">
        <v>6</v>
      </c>
      <c r="F83" s="29"/>
      <c r="G83" s="26">
        <f t="shared" si="4"/>
        <v>0</v>
      </c>
    </row>
    <row r="84" spans="1:8" ht="42" x14ac:dyDescent="0.25">
      <c r="A84" s="13" t="s">
        <v>227</v>
      </c>
      <c r="B84" s="15" t="s">
        <v>228</v>
      </c>
      <c r="C84" s="15" t="s">
        <v>229</v>
      </c>
      <c r="D84" s="14" t="s">
        <v>217</v>
      </c>
      <c r="E84" s="14">
        <v>1</v>
      </c>
      <c r="F84" s="29"/>
      <c r="G84" s="26">
        <f t="shared" si="4"/>
        <v>0</v>
      </c>
    </row>
    <row r="85" spans="1:8" ht="21" x14ac:dyDescent="0.25">
      <c r="A85" s="23"/>
      <c r="B85" s="20"/>
      <c r="C85" s="20"/>
      <c r="D85" s="21"/>
      <c r="E85" s="21"/>
      <c r="F85" s="39"/>
      <c r="G85" s="40"/>
    </row>
    <row r="86" spans="1:8" ht="21" x14ac:dyDescent="0.25">
      <c r="A86" s="45" t="s">
        <v>230</v>
      </c>
      <c r="B86" s="46"/>
      <c r="C86" s="46"/>
      <c r="D86" s="46"/>
      <c r="E86" s="46"/>
      <c r="F86" s="34"/>
      <c r="G86" s="35"/>
    </row>
    <row r="87" spans="1:8" ht="62.45" customHeight="1" x14ac:dyDescent="0.25">
      <c r="A87" s="47" t="s">
        <v>231</v>
      </c>
      <c r="B87" s="48"/>
      <c r="C87" s="48"/>
      <c r="D87" s="48"/>
      <c r="E87" s="48"/>
      <c r="F87" s="26"/>
      <c r="G87" s="26"/>
    </row>
    <row r="88" spans="1:8" ht="105" x14ac:dyDescent="0.25">
      <c r="A88" s="13" t="s">
        <v>232</v>
      </c>
      <c r="B88" s="15" t="s">
        <v>233</v>
      </c>
      <c r="C88" s="15" t="s">
        <v>234</v>
      </c>
      <c r="D88" s="14" t="s">
        <v>87</v>
      </c>
      <c r="E88" s="14">
        <v>306</v>
      </c>
      <c r="F88" s="29"/>
      <c r="G88" s="26">
        <f t="shared" ref="G88:G92" si="5">F88*E88</f>
        <v>0</v>
      </c>
      <c r="H88" s="27">
        <f>SUM(G88:G92)</f>
        <v>0</v>
      </c>
    </row>
    <row r="89" spans="1:8" ht="126" x14ac:dyDescent="0.25">
      <c r="A89" s="13" t="s">
        <v>235</v>
      </c>
      <c r="B89" s="15" t="s">
        <v>236</v>
      </c>
      <c r="C89" s="15" t="s">
        <v>237</v>
      </c>
      <c r="D89" s="14" t="s">
        <v>87</v>
      </c>
      <c r="E89" s="14">
        <v>306</v>
      </c>
      <c r="F89" s="29"/>
      <c r="G89" s="26">
        <f t="shared" si="5"/>
        <v>0</v>
      </c>
    </row>
    <row r="90" spans="1:8" ht="60.95" customHeight="1" x14ac:dyDescent="0.25">
      <c r="A90" s="13" t="s">
        <v>238</v>
      </c>
      <c r="B90" s="15" t="s">
        <v>239</v>
      </c>
      <c r="C90" s="15" t="s">
        <v>240</v>
      </c>
      <c r="D90" s="14" t="s">
        <v>87</v>
      </c>
      <c r="E90" s="14">
        <v>306</v>
      </c>
      <c r="F90" s="29"/>
      <c r="G90" s="26">
        <f t="shared" si="5"/>
        <v>0</v>
      </c>
    </row>
    <row r="91" spans="1:8" ht="48.95" customHeight="1" x14ac:dyDescent="0.25">
      <c r="A91" s="13" t="s">
        <v>241</v>
      </c>
      <c r="B91" s="15" t="s">
        <v>242</v>
      </c>
      <c r="C91" s="15" t="s">
        <v>243</v>
      </c>
      <c r="D91" s="14" t="s">
        <v>87</v>
      </c>
      <c r="E91" s="14">
        <v>153</v>
      </c>
      <c r="F91" s="29"/>
      <c r="G91" s="26">
        <f t="shared" si="5"/>
        <v>0</v>
      </c>
    </row>
    <row r="92" spans="1:8" ht="59.1" customHeight="1" x14ac:dyDescent="0.25">
      <c r="A92" s="13" t="s">
        <v>244</v>
      </c>
      <c r="B92" s="15" t="s">
        <v>245</v>
      </c>
      <c r="C92" s="15" t="s">
        <v>246</v>
      </c>
      <c r="D92" s="14" t="s">
        <v>87</v>
      </c>
      <c r="E92" s="18">
        <v>306</v>
      </c>
      <c r="F92" s="29"/>
      <c r="G92" s="26">
        <f t="shared" si="5"/>
        <v>0</v>
      </c>
    </row>
    <row r="93" spans="1:8" ht="21" x14ac:dyDescent="0.25">
      <c r="A93" s="23"/>
      <c r="B93" s="20"/>
      <c r="C93" s="20"/>
      <c r="D93" s="21"/>
      <c r="E93" s="24"/>
      <c r="F93" s="39"/>
      <c r="G93" s="40"/>
    </row>
    <row r="94" spans="1:8" ht="21" x14ac:dyDescent="0.25">
      <c r="A94" s="45" t="s">
        <v>247</v>
      </c>
      <c r="B94" s="46"/>
      <c r="C94" s="46"/>
      <c r="D94" s="46"/>
      <c r="E94" s="46"/>
      <c r="F94" s="34"/>
      <c r="G94" s="35"/>
    </row>
    <row r="95" spans="1:8" ht="126" x14ac:dyDescent="0.25">
      <c r="A95" s="13" t="s">
        <v>248</v>
      </c>
      <c r="B95" s="30" t="s">
        <v>249</v>
      </c>
      <c r="C95" s="30" t="s">
        <v>300</v>
      </c>
      <c r="D95" s="14" t="s">
        <v>10</v>
      </c>
      <c r="E95" s="14">
        <v>6</v>
      </c>
      <c r="F95" s="26"/>
      <c r="G95" s="26">
        <f t="shared" ref="G95:G112" si="6">F95*E95</f>
        <v>0</v>
      </c>
      <c r="H95" s="27">
        <f>SUM(G95:G112)</f>
        <v>0</v>
      </c>
    </row>
    <row r="96" spans="1:8" ht="42" x14ac:dyDescent="0.25">
      <c r="A96" s="13" t="s">
        <v>250</v>
      </c>
      <c r="B96" s="30" t="s">
        <v>304</v>
      </c>
      <c r="C96" s="30" t="s">
        <v>305</v>
      </c>
      <c r="D96" s="14" t="s">
        <v>10</v>
      </c>
      <c r="E96" s="14">
        <v>6</v>
      </c>
      <c r="F96" s="29"/>
      <c r="G96" s="26">
        <f t="shared" si="6"/>
        <v>0</v>
      </c>
    </row>
    <row r="97" spans="1:7" ht="42" x14ac:dyDescent="0.25">
      <c r="A97" s="13" t="s">
        <v>251</v>
      </c>
      <c r="B97" s="15" t="s">
        <v>252</v>
      </c>
      <c r="C97" s="15" t="s">
        <v>253</v>
      </c>
      <c r="D97" s="14" t="s">
        <v>10</v>
      </c>
      <c r="E97" s="14">
        <v>6</v>
      </c>
      <c r="F97" s="29"/>
      <c r="G97" s="26">
        <f t="shared" si="6"/>
        <v>0</v>
      </c>
    </row>
    <row r="98" spans="1:7" ht="42" x14ac:dyDescent="0.25">
      <c r="A98" s="13" t="s">
        <v>254</v>
      </c>
      <c r="B98" s="15" t="s">
        <v>255</v>
      </c>
      <c r="C98" s="15" t="s">
        <v>256</v>
      </c>
      <c r="D98" s="14" t="s">
        <v>10</v>
      </c>
      <c r="E98" s="14">
        <v>6</v>
      </c>
      <c r="F98" s="29"/>
      <c r="G98" s="26">
        <f t="shared" si="6"/>
        <v>0</v>
      </c>
    </row>
    <row r="99" spans="1:7" ht="42" x14ac:dyDescent="0.25">
      <c r="A99" s="13" t="s">
        <v>257</v>
      </c>
      <c r="B99" s="15" t="s">
        <v>258</v>
      </c>
      <c r="C99" s="15" t="s">
        <v>259</v>
      </c>
      <c r="D99" s="14" t="s">
        <v>10</v>
      </c>
      <c r="E99" s="14">
        <v>6</v>
      </c>
      <c r="F99" s="29"/>
      <c r="G99" s="26">
        <f t="shared" si="6"/>
        <v>0</v>
      </c>
    </row>
    <row r="100" spans="1:7" ht="147" x14ac:dyDescent="0.25">
      <c r="A100" s="13" t="s">
        <v>260</v>
      </c>
      <c r="B100" s="15" t="s">
        <v>261</v>
      </c>
      <c r="C100" s="15" t="s">
        <v>262</v>
      </c>
      <c r="D100" s="14" t="s">
        <v>10</v>
      </c>
      <c r="E100" s="14">
        <v>6</v>
      </c>
      <c r="F100" s="29"/>
      <c r="G100" s="26">
        <f t="shared" si="6"/>
        <v>0</v>
      </c>
    </row>
    <row r="101" spans="1:7" ht="63" x14ac:dyDescent="0.25">
      <c r="A101" s="13" t="s">
        <v>263</v>
      </c>
      <c r="B101" s="15" t="s">
        <v>264</v>
      </c>
      <c r="C101" s="30" t="s">
        <v>308</v>
      </c>
      <c r="D101" s="31" t="s">
        <v>217</v>
      </c>
      <c r="E101" s="31">
        <v>12</v>
      </c>
      <c r="F101" s="29"/>
      <c r="G101" s="26">
        <f t="shared" si="6"/>
        <v>0</v>
      </c>
    </row>
    <row r="102" spans="1:7" ht="42" x14ac:dyDescent="0.25">
      <c r="A102" s="13" t="s">
        <v>265</v>
      </c>
      <c r="B102" s="15" t="s">
        <v>266</v>
      </c>
      <c r="C102" s="15" t="s">
        <v>267</v>
      </c>
      <c r="D102" s="14" t="s">
        <v>10</v>
      </c>
      <c r="E102" s="14">
        <v>6</v>
      </c>
      <c r="F102" s="29"/>
      <c r="G102" s="26">
        <f t="shared" si="6"/>
        <v>0</v>
      </c>
    </row>
    <row r="103" spans="1:7" ht="21" x14ac:dyDescent="0.25">
      <c r="A103" s="13" t="s">
        <v>268</v>
      </c>
      <c r="B103" s="15" t="s">
        <v>269</v>
      </c>
      <c r="C103" s="15" t="s">
        <v>270</v>
      </c>
      <c r="D103" s="14" t="s">
        <v>10</v>
      </c>
      <c r="E103" s="14">
        <v>6</v>
      </c>
      <c r="F103" s="29"/>
      <c r="G103" s="26">
        <f t="shared" si="6"/>
        <v>0</v>
      </c>
    </row>
    <row r="104" spans="1:7" ht="21" x14ac:dyDescent="0.25">
      <c r="A104" s="13" t="s">
        <v>271</v>
      </c>
      <c r="B104" s="15" t="s">
        <v>272</v>
      </c>
      <c r="C104" s="15" t="s">
        <v>273</v>
      </c>
      <c r="D104" s="14" t="s">
        <v>10</v>
      </c>
      <c r="E104" s="14">
        <v>6</v>
      </c>
      <c r="F104" s="29"/>
      <c r="G104" s="26">
        <f t="shared" si="6"/>
        <v>0</v>
      </c>
    </row>
    <row r="105" spans="1:7" ht="42" x14ac:dyDescent="0.25">
      <c r="A105" s="13" t="s">
        <v>274</v>
      </c>
      <c r="B105" s="15" t="s">
        <v>275</v>
      </c>
      <c r="C105" s="15" t="s">
        <v>301</v>
      </c>
      <c r="D105" s="14" t="s">
        <v>10</v>
      </c>
      <c r="E105" s="14">
        <v>6</v>
      </c>
      <c r="F105" s="29"/>
      <c r="G105" s="26">
        <f t="shared" si="6"/>
        <v>0</v>
      </c>
    </row>
    <row r="106" spans="1:7" ht="42" x14ac:dyDescent="0.25">
      <c r="A106" s="13" t="s">
        <v>276</v>
      </c>
      <c r="B106" s="15" t="s">
        <v>277</v>
      </c>
      <c r="C106" s="30" t="s">
        <v>302</v>
      </c>
      <c r="D106" s="14" t="s">
        <v>10</v>
      </c>
      <c r="E106" s="14">
        <v>6</v>
      </c>
      <c r="F106" s="29"/>
      <c r="G106" s="26">
        <f t="shared" si="6"/>
        <v>0</v>
      </c>
    </row>
    <row r="107" spans="1:7" ht="42" x14ac:dyDescent="0.25">
      <c r="A107" s="13" t="s">
        <v>278</v>
      </c>
      <c r="B107" s="15" t="s">
        <v>279</v>
      </c>
      <c r="C107" s="30" t="s">
        <v>280</v>
      </c>
      <c r="D107" s="14" t="s">
        <v>10</v>
      </c>
      <c r="E107" s="14">
        <v>6</v>
      </c>
      <c r="F107" s="29"/>
      <c r="G107" s="26">
        <f t="shared" si="6"/>
        <v>0</v>
      </c>
    </row>
    <row r="108" spans="1:7" ht="21" x14ac:dyDescent="0.25">
      <c r="A108" s="13" t="s">
        <v>281</v>
      </c>
      <c r="B108" s="15" t="s">
        <v>282</v>
      </c>
      <c r="C108" s="30" t="s">
        <v>303</v>
      </c>
      <c r="D108" s="14" t="s">
        <v>10</v>
      </c>
      <c r="E108" s="14">
        <v>6</v>
      </c>
      <c r="F108" s="29"/>
      <c r="G108" s="26">
        <f t="shared" si="6"/>
        <v>0</v>
      </c>
    </row>
    <row r="109" spans="1:7" ht="21" x14ac:dyDescent="0.25">
      <c r="A109" s="13" t="s">
        <v>283</v>
      </c>
      <c r="B109" s="15" t="s">
        <v>284</v>
      </c>
      <c r="C109" s="15" t="s">
        <v>285</v>
      </c>
      <c r="D109" s="14" t="s">
        <v>10</v>
      </c>
      <c r="E109" s="14">
        <v>6</v>
      </c>
      <c r="F109" s="29"/>
      <c r="G109" s="26">
        <f t="shared" si="6"/>
        <v>0</v>
      </c>
    </row>
    <row r="110" spans="1:7" ht="42" x14ac:dyDescent="0.25">
      <c r="A110" s="13" t="s">
        <v>286</v>
      </c>
      <c r="B110" s="15" t="s">
        <v>287</v>
      </c>
      <c r="C110" s="15" t="s">
        <v>288</v>
      </c>
      <c r="D110" s="14" t="s">
        <v>10</v>
      </c>
      <c r="E110" s="14">
        <v>6</v>
      </c>
      <c r="F110" s="29"/>
      <c r="G110" s="26">
        <f t="shared" si="6"/>
        <v>0</v>
      </c>
    </row>
    <row r="111" spans="1:7" ht="21" x14ac:dyDescent="0.25">
      <c r="A111" s="13" t="s">
        <v>289</v>
      </c>
      <c r="B111" s="15" t="s">
        <v>290</v>
      </c>
      <c r="C111" s="15" t="s">
        <v>291</v>
      </c>
      <c r="D111" s="14" t="s">
        <v>10</v>
      </c>
      <c r="E111" s="14">
        <v>6</v>
      </c>
      <c r="F111" s="29"/>
      <c r="G111" s="26">
        <f t="shared" si="6"/>
        <v>0</v>
      </c>
    </row>
    <row r="112" spans="1:7" ht="21" x14ac:dyDescent="0.25">
      <c r="A112" s="13" t="s">
        <v>292</v>
      </c>
      <c r="B112" s="15" t="s">
        <v>293</v>
      </c>
      <c r="C112" s="15" t="s">
        <v>294</v>
      </c>
      <c r="D112" s="14" t="s">
        <v>10</v>
      </c>
      <c r="E112" s="14">
        <v>6</v>
      </c>
      <c r="F112" s="29"/>
      <c r="G112" s="26">
        <f t="shared" si="6"/>
        <v>0</v>
      </c>
    </row>
    <row r="113" spans="1:8" ht="21" x14ac:dyDescent="0.25">
      <c r="A113" s="23"/>
      <c r="B113" s="20"/>
      <c r="C113" s="20"/>
      <c r="D113" s="21"/>
      <c r="E113" s="21"/>
      <c r="F113" s="33"/>
      <c r="G113" s="33"/>
    </row>
    <row r="114" spans="1:8" ht="21" x14ac:dyDescent="0.25">
      <c r="A114" s="45" t="s">
        <v>295</v>
      </c>
      <c r="B114" s="46"/>
      <c r="C114" s="46"/>
      <c r="D114" s="46"/>
      <c r="E114" s="46"/>
      <c r="F114" s="34"/>
      <c r="G114" s="35"/>
    </row>
    <row r="115" spans="1:8" ht="84.6" customHeight="1" x14ac:dyDescent="0.25">
      <c r="A115" s="19" t="s">
        <v>296</v>
      </c>
      <c r="B115" s="49" t="s">
        <v>307</v>
      </c>
      <c r="C115" s="50"/>
      <c r="D115" s="22" t="s">
        <v>10</v>
      </c>
      <c r="E115" s="22">
        <v>6</v>
      </c>
      <c r="F115" s="26"/>
      <c r="G115" s="26">
        <f t="shared" ref="G115" si="7">F115*E115</f>
        <v>0</v>
      </c>
      <c r="H115" s="27">
        <f>SUM(G115)</f>
        <v>0</v>
      </c>
    </row>
    <row r="116" spans="1:8" ht="48.6" customHeight="1" x14ac:dyDescent="0.25">
      <c r="A116" s="43" t="s">
        <v>311</v>
      </c>
      <c r="B116" s="44"/>
      <c r="C116" s="44"/>
      <c r="D116" s="44"/>
      <c r="E116" s="44"/>
      <c r="F116" s="41">
        <f>SUM(H4:H115)</f>
        <v>0</v>
      </c>
      <c r="G116" s="42"/>
      <c r="H116" s="42"/>
    </row>
    <row r="117" spans="1:8" ht="14.45" customHeight="1" x14ac:dyDescent="0.25">
      <c r="B117" s="5"/>
      <c r="C117" s="5"/>
      <c r="D117" s="3"/>
    </row>
    <row r="118" spans="1:8" ht="14.45" customHeight="1" x14ac:dyDescent="0.25">
      <c r="B118" s="6"/>
      <c r="C118" s="6"/>
      <c r="D118" s="4"/>
    </row>
    <row r="119" spans="1:8" x14ac:dyDescent="0.25">
      <c r="B119" s="5"/>
      <c r="C119" s="5"/>
      <c r="D119" s="3"/>
    </row>
    <row r="120" spans="1:8" x14ac:dyDescent="0.25">
      <c r="B120" s="1"/>
      <c r="C120" s="1"/>
      <c r="D120" s="2"/>
    </row>
    <row r="121" spans="1:8" x14ac:dyDescent="0.25">
      <c r="B121" s="1"/>
      <c r="C121" s="1"/>
      <c r="D121" s="2"/>
    </row>
    <row r="122" spans="1:8" x14ac:dyDescent="0.25">
      <c r="B122" s="1"/>
      <c r="C122" s="1"/>
      <c r="D122" s="2"/>
    </row>
    <row r="123" spans="1:8" x14ac:dyDescent="0.25">
      <c r="B123" s="1"/>
      <c r="C123" s="1"/>
      <c r="D123" s="2"/>
    </row>
    <row r="124" spans="1:8" x14ac:dyDescent="0.25">
      <c r="B124" s="1"/>
      <c r="C124" s="1"/>
      <c r="D124" s="2"/>
    </row>
    <row r="125" spans="1:8" x14ac:dyDescent="0.25">
      <c r="B125" s="1"/>
      <c r="C125" s="1"/>
      <c r="D125" s="2"/>
    </row>
    <row r="126" spans="1:8" x14ac:dyDescent="0.25">
      <c r="B126" s="1"/>
      <c r="C126" s="1"/>
      <c r="D126" s="2"/>
    </row>
    <row r="127" spans="1:8" x14ac:dyDescent="0.25">
      <c r="B127" s="1"/>
      <c r="C127" s="1"/>
      <c r="D127" s="2"/>
    </row>
    <row r="128" spans="1:8" x14ac:dyDescent="0.25">
      <c r="B128" s="1"/>
      <c r="C128" s="1"/>
      <c r="D128" s="2"/>
    </row>
    <row r="129" spans="2:4" x14ac:dyDescent="0.25">
      <c r="B129" s="1"/>
      <c r="C129" s="1"/>
      <c r="D129" s="2"/>
    </row>
    <row r="130" spans="2:4" x14ac:dyDescent="0.25">
      <c r="B130" s="1"/>
      <c r="C130" s="1"/>
      <c r="D130" s="2"/>
    </row>
    <row r="131" spans="2:4" x14ac:dyDescent="0.25">
      <c r="B131" s="1"/>
      <c r="C131" s="1"/>
      <c r="D131" s="2"/>
    </row>
    <row r="132" spans="2:4" x14ac:dyDescent="0.25">
      <c r="B132" s="1"/>
      <c r="C132" s="1"/>
      <c r="D132" s="2"/>
    </row>
    <row r="133" spans="2:4" x14ac:dyDescent="0.25">
      <c r="B133" s="8"/>
      <c r="C133" s="8"/>
    </row>
    <row r="134" spans="2:4" x14ac:dyDescent="0.25">
      <c r="B134" s="8"/>
      <c r="C134" s="8"/>
    </row>
  </sheetData>
  <mergeCells count="14">
    <mergeCell ref="A2:E2"/>
    <mergeCell ref="A3:E3"/>
    <mergeCell ref="A20:E20"/>
    <mergeCell ref="A29:E29"/>
    <mergeCell ref="A58:E58"/>
    <mergeCell ref="F116:H116"/>
    <mergeCell ref="A116:E116"/>
    <mergeCell ref="A77:E77"/>
    <mergeCell ref="A78:E78"/>
    <mergeCell ref="B115:C115"/>
    <mergeCell ref="A87:E87"/>
    <mergeCell ref="A86:E86"/>
    <mergeCell ref="A94:E94"/>
    <mergeCell ref="A114:E114"/>
  </mergeCells>
  <phoneticPr fontId="9" type="noConversion"/>
  <pageMargins left="0.23622047244094491" right="0.23622047244094491" top="0.74803149606299213" bottom="0.74803149606299213" header="0.31496062992125984" footer="0.31496062992125984"/>
  <pageSetup paperSize="9" scale="51" fitToHeight="0" orientation="landscape" r:id="rId1"/>
  <rowBreaks count="1" manualBreakCount="1">
    <brk id="86"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 estimativa</vt:lpstr>
      <vt:lpstr>'planilha estimativa'!Area_de_impressao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Sílvia Alves</dc:creator>
  <cp:keywords/>
  <dc:description/>
  <cp:lastModifiedBy>vitor xavier</cp:lastModifiedBy>
  <cp:revision/>
  <dcterms:created xsi:type="dcterms:W3CDTF">2020-11-23T17:27:11Z</dcterms:created>
  <dcterms:modified xsi:type="dcterms:W3CDTF">2022-12-07T17:25:17Z</dcterms:modified>
  <cp:category/>
  <cp:contentStatus/>
</cp:coreProperties>
</file>